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vailability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<sst xmlns="http://schemas.openxmlformats.org/spreadsheetml/2006/main" count="582" uniqueCount="21">
  <si>
    <t xml:space="preserve">OTDL Weekly Availability Worksheet</t>
  </si>
  <si>
    <t xml:space="preserve">Date: </t>
  </si>
  <si>
    <t xml:space="preserve">Pay Period: </t>
  </si>
  <si>
    <t xml:space="preserve">Station: </t>
  </si>
  <si>
    <t xml:space="preserve">carrier:  </t>
  </si>
  <si>
    <t xml:space="preserve">ns day: </t>
  </si>
  <si>
    <t xml:space="preserve">sat</t>
  </si>
  <si>
    <t xml:space="preserve">sun</t>
  </si>
  <si>
    <t xml:space="preserve">mon</t>
  </si>
  <si>
    <t xml:space="preserve">tue</t>
  </si>
  <si>
    <t xml:space="preserve">wed</t>
  </si>
  <si>
    <t xml:space="preserve">thu</t>
  </si>
  <si>
    <t xml:space="preserve">fri</t>
  </si>
  <si>
    <t xml:space="preserve">paid leave/ type: </t>
  </si>
  <si>
    <t xml:space="preserve">hours worked/ ns day: </t>
  </si>
  <si>
    <t xml:space="preserve">N</t>
  </si>
  <si>
    <t xml:space="preserve">cumulative hours: </t>
  </si>
  <si>
    <t xml:space="preserve">cumulative overtime: </t>
  </si>
  <si>
    <t xml:space="preserve">available weekly: </t>
  </si>
  <si>
    <t xml:space="preserve">available overtime: </t>
  </si>
  <si>
    <t xml:space="preserve">available daily: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</si>
</sst>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#.00;[RED]\-#,###.0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0"/>
      <charset val="1"/>
    </font>
    <font>
      <b val="true"/>
      <sz val="8"/>
      <color rgb="FF666666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12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E5E4E2"/>
        <bgColor rgb="FFCC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6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2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25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1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alcs" xfId="20"/>
    <cellStyle name="col_header" xfId="21"/>
    <cellStyle name="date_dov" xfId="22"/>
    <cellStyle name="date_dov_title" xfId="23"/>
    <cellStyle name="input_name" xfId="24"/>
    <cellStyle name="input_s" xfId="25"/>
    <cellStyle name="name_header" xfId="26"/>
    <cellStyle name="ws_header" xfId="27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5E4E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348"/>
  <sheetViews>
    <sheetView showFormulas="false" showGridLines="true" showRowColHeaders="true" showZeros="true" rightToLeft="false" tabSelected="true" showOutlineSymbols="true" defaultGridColor="true" view="normal" topLeftCell="A301" colorId="64" zoomScale="100" zoomScaleNormal="100" zoomScalePageLayoutView="100" workbookViewId="0">
      <selection pane="topLeft" activeCell="C343" activeCellId="0" sqref="C343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7"/>
    <col collapsed="false" customWidth="true" hidden="false" outlineLevel="0" max="2" min="2" style="0" width="6"/>
    <col collapsed="false" customWidth="true" hidden="false" outlineLevel="0" max="3" min="3" style="0" width="2"/>
    <col collapsed="false" customWidth="true" hidden="false" outlineLevel="0" max="4" min="4" style="0" width="6"/>
    <col collapsed="false" customWidth="true" hidden="false" outlineLevel="0" max="5" min="5" style="0" width="2"/>
    <col collapsed="false" customWidth="true" hidden="false" outlineLevel="0" max="6" min="6" style="0" width="6"/>
    <col collapsed="false" customWidth="true" hidden="false" outlineLevel="0" max="7" min="7" style="0" width="2"/>
    <col collapsed="false" customWidth="true" hidden="false" outlineLevel="0" max="8" min="8" style="0" width="6"/>
    <col collapsed="false" customWidth="true" hidden="false" outlineLevel="0" max="9" min="9" style="0" width="2"/>
    <col collapsed="false" customWidth="true" hidden="false" outlineLevel="0" max="10" min="10" style="0" width="6"/>
    <col collapsed="false" customWidth="true" hidden="false" outlineLevel="0" max="11" min="11" style="0" width="2"/>
    <col collapsed="false" customWidth="true" hidden="false" outlineLevel="0" max="12" min="12" style="0" width="6"/>
    <col collapsed="false" customWidth="true" hidden="false" outlineLevel="0" max="13" min="13" style="0" width="2"/>
    <col collapsed="false" customWidth="true" hidden="false" outlineLevel="0" max="14" min="14" style="0" width="6"/>
    <col collapsed="false" customWidth="true" hidden="false" outlineLevel="0" max="15" min="15" style="0" width="2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Format="false" ht="9.75" hidden="false" customHeight="true" outlineLevel="0" collapsed="false"/>
    <row r="3" customFormat="false" ht="9.75" hidden="false" customHeight="true" outlineLevel="0" collapsed="false">
      <c r="A3" s="2" t="s">
        <v>1</v>
      </c>
      <c r="B3" s="3"/>
      <c r="C3" s="3"/>
      <c r="D3" s="3"/>
      <c r="E3" s="3"/>
      <c r="F3" s="3"/>
      <c r="G3" s="3"/>
      <c r="H3" s="3"/>
      <c r="I3" s="2" t="s">
        <v>2</v>
      </c>
      <c r="J3" s="2"/>
      <c r="K3" s="2"/>
      <c r="L3" s="2"/>
      <c r="M3" s="3"/>
      <c r="N3" s="3"/>
      <c r="O3" s="3"/>
    </row>
    <row r="4" customFormat="false" ht="15" hidden="false" customHeight="false" outlineLevel="0" collapsed="false">
      <c r="A4" s="2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6" customFormat="false" ht="15" hidden="false" customHeight="false" outlineLevel="0" collapsed="false">
      <c r="A6" s="4" t="s">
        <v>4</v>
      </c>
      <c r="B6" s="5"/>
      <c r="C6" s="5"/>
      <c r="D6" s="5"/>
      <c r="E6" s="5"/>
      <c r="F6" s="5"/>
      <c r="G6" s="5"/>
      <c r="H6" s="5"/>
      <c r="I6" s="5"/>
      <c r="J6" s="4" t="s">
        <v>5</v>
      </c>
      <c r="K6" s="4"/>
      <c r="L6" s="5"/>
      <c r="M6" s="5"/>
      <c r="N6" s="5"/>
      <c r="O6" s="5"/>
    </row>
    <row r="7" customFormat="false" ht="15" hidden="false" customHeight="false" outlineLevel="0" collapsed="false">
      <c r="B7" s="6" t="s">
        <v>6</v>
      </c>
      <c r="C7" s="6"/>
      <c r="D7" s="6" t="s">
        <v>7</v>
      </c>
      <c r="E7" s="6"/>
      <c r="F7" s="6" t="s">
        <v>8</v>
      </c>
      <c r="G7" s="6"/>
      <c r="H7" s="6" t="s">
        <v>9</v>
      </c>
      <c r="I7" s="6"/>
      <c r="J7" s="6" t="s">
        <v>10</v>
      </c>
      <c r="K7" s="6"/>
      <c r="L7" s="6" t="s">
        <v>11</v>
      </c>
      <c r="M7" s="6"/>
      <c r="N7" s="6" t="s">
        <v>12</v>
      </c>
      <c r="O7" s="6"/>
    </row>
    <row r="8" customFormat="false" ht="12" hidden="false" customHeight="true" outlineLevel="0" collapsed="false">
      <c r="A8" s="4" t="s">
        <v>13</v>
      </c>
      <c r="B8" s="7"/>
      <c r="C8" s="6"/>
      <c r="D8" s="7"/>
      <c r="E8" s="6"/>
      <c r="F8" s="7"/>
      <c r="G8" s="6"/>
      <c r="H8" s="7"/>
      <c r="I8" s="6"/>
      <c r="J8" s="7"/>
      <c r="K8" s="6"/>
      <c r="L8" s="7"/>
      <c r="M8" s="6"/>
      <c r="N8" s="7"/>
      <c r="O8" s="6"/>
    </row>
    <row r="9" customFormat="false" ht="12" hidden="false" customHeight="true" outlineLevel="0" collapsed="false">
      <c r="A9" s="4" t="s">
        <v>14</v>
      </c>
      <c r="B9" s="7" t="n">
        <v>0</v>
      </c>
      <c r="C9" s="6"/>
      <c r="D9" s="7" t="n">
        <v>0</v>
      </c>
      <c r="E9" s="6" t="s">
        <v>15</v>
      </c>
      <c r="F9" s="7" t="n">
        <v>0</v>
      </c>
      <c r="G9" s="6"/>
      <c r="H9" s="7" t="n">
        <v>0</v>
      </c>
      <c r="I9" s="6"/>
      <c r="J9" s="7" t="n">
        <v>0</v>
      </c>
      <c r="K9" s="6"/>
      <c r="L9" s="7" t="n">
        <v>0</v>
      </c>
      <c r="M9" s="6"/>
      <c r="N9" s="7" t="n">
        <v>0</v>
      </c>
      <c r="O9" s="6"/>
    </row>
    <row r="10" customFormat="false" ht="12" hidden="false" customHeight="true" outlineLevel="0" collapsed="false">
      <c r="A10" s="4" t="s">
        <v>16</v>
      </c>
      <c r="B10" s="8" t="n">
        <f aca="false">SUM(availability!B8+B9)</f>
        <v>0</v>
      </c>
      <c r="C10" s="8"/>
      <c r="D10" s="8" t="n">
        <f aca="false">SUM(availability!B10+D8+D9)</f>
        <v>0</v>
      </c>
      <c r="E10" s="8"/>
      <c r="F10" s="8" t="n">
        <f aca="false">SUM(availability!D10+F8+F9)</f>
        <v>0</v>
      </c>
      <c r="G10" s="8"/>
      <c r="H10" s="8" t="n">
        <f aca="false">SUM(availability!F10+H8+H9)</f>
        <v>0</v>
      </c>
      <c r="I10" s="8"/>
      <c r="J10" s="8" t="n">
        <f aca="false">SUM(availability!H10+J8+J9)</f>
        <v>0</v>
      </c>
      <c r="K10" s="8"/>
      <c r="L10" s="8" t="n">
        <f aca="false">SUM(availability!J10+L8+L9)</f>
        <v>0</v>
      </c>
      <c r="M10" s="8"/>
      <c r="N10" s="8" t="n">
        <f aca="false">SUM(availability!L10+N8+N9)</f>
        <v>0</v>
      </c>
      <c r="O10" s="8"/>
    </row>
    <row r="11" customFormat="false" ht="12" hidden="false" customHeight="true" outlineLevel="0" collapsed="false">
      <c r="A11" s="4" t="s">
        <v>17</v>
      </c>
      <c r="B11" s="8" t="n">
        <f aca="false">IF(availability!C9="",MAX(availability!B9-8,0),availability!B9)</f>
        <v>0</v>
      </c>
      <c r="C11" s="8"/>
      <c r="D11" s="8" t="n">
        <f aca="false">SUM(IF(availability!E9="",MAX(availability!D9-8,0),availability!D9)+availability!B11)</f>
        <v>0</v>
      </c>
      <c r="E11" s="8"/>
      <c r="F11" s="8" t="n">
        <f aca="false">SUM(IF(availability!G9="",MAX(availability!F9-8,0),availability!F9)+availability!D11)</f>
        <v>0</v>
      </c>
      <c r="G11" s="8"/>
      <c r="H11" s="8" t="n">
        <f aca="false">SUM(IF(availability!I9="",MAX(availability!H9-8,0),availability!H9)+availability!F11)</f>
        <v>0</v>
      </c>
      <c r="I11" s="8"/>
      <c r="J11" s="8" t="n">
        <f aca="false">SUM(IF(availability!K9="",MAX(availability!J9-8,0),availability!J9)+availability!H11)</f>
        <v>0</v>
      </c>
      <c r="K11" s="8"/>
      <c r="L11" s="8" t="n">
        <f aca="false">SUM(IF(availability!M9="",MAX(availability!L9-8,0),availability!L9)+availability!J11)</f>
        <v>0</v>
      </c>
      <c r="M11" s="8"/>
      <c r="N11" s="8" t="n">
        <f aca="false">SUM(IF(availability!O9="",MAX(availability!N9-8,0),availability!N9)+availability!L11)</f>
        <v>0</v>
      </c>
      <c r="O11" s="8"/>
    </row>
    <row r="12" customFormat="false" ht="12" hidden="false" customHeight="true" outlineLevel="0" collapsed="false">
      <c r="A12" s="4" t="s">
        <v>18</v>
      </c>
      <c r="B12" s="8" t="n">
        <f aca="false">MAX(60-availability!B10, 0)</f>
        <v>60</v>
      </c>
      <c r="C12" s="8"/>
      <c r="D12" s="8" t="n">
        <f aca="false">MAX(60-availability!D10, 0)</f>
        <v>60</v>
      </c>
      <c r="E12" s="8"/>
      <c r="F12" s="8" t="n">
        <f aca="false">MAX(60-availability!F10, 0)</f>
        <v>60</v>
      </c>
      <c r="G12" s="8"/>
      <c r="H12" s="8" t="n">
        <f aca="false">MAX(60-availability!H10, 0)</f>
        <v>60</v>
      </c>
      <c r="I12" s="8"/>
      <c r="J12" s="8" t="n">
        <f aca="false">MAX(60-availability!J10, 0)</f>
        <v>60</v>
      </c>
      <c r="K12" s="8"/>
      <c r="L12" s="8" t="n">
        <f aca="false">MAX(60-availability!L10, 0)</f>
        <v>60</v>
      </c>
      <c r="M12" s="8"/>
      <c r="N12" s="8" t="n">
        <f aca="false">MAX(60-availability!N10, 0)</f>
        <v>60</v>
      </c>
      <c r="O12" s="8"/>
    </row>
    <row r="13" customFormat="false" ht="12" hidden="false" customHeight="true" outlineLevel="0" collapsed="false">
      <c r="A13" s="4" t="s">
        <v>19</v>
      </c>
      <c r="B13" s="8" t="n">
        <f aca="false">MAX(20-availability!B11, 0)</f>
        <v>20</v>
      </c>
      <c r="C13" s="8"/>
      <c r="D13" s="8" t="n">
        <f aca="false">MAX(20-availability!D11, 0)</f>
        <v>20</v>
      </c>
      <c r="E13" s="8"/>
      <c r="F13" s="8" t="n">
        <f aca="false">MAX(20-availability!F11, 0)</f>
        <v>20</v>
      </c>
      <c r="G13" s="8"/>
      <c r="H13" s="8" t="n">
        <f aca="false">MAX(20-availability!H11, 0)</f>
        <v>20</v>
      </c>
      <c r="I13" s="8"/>
      <c r="J13" s="8" t="n">
        <f aca="false">MAX(20-availability!J11, 0)</f>
        <v>20</v>
      </c>
      <c r="K13" s="8"/>
      <c r="L13" s="8" t="n">
        <f aca="false">MAX(20-availability!L11, 0)</f>
        <v>20</v>
      </c>
      <c r="M13" s="8"/>
      <c r="N13" s="8" t="n">
        <f aca="false">MAX(20-availability!N11, 0)</f>
        <v>20</v>
      </c>
      <c r="O13" s="8"/>
    </row>
    <row r="14" customFormat="false" ht="12" hidden="false" customHeight="true" outlineLevel="0" collapsed="false">
      <c r="A14" s="4" t="s">
        <v>20</v>
      </c>
      <c r="B14" s="8" t="n">
        <f aca="false">MIN(IF(availability!C8="",MIN(MAX(12-availability!B9,0),availability!B12),0),availability!B13)</f>
        <v>12</v>
      </c>
      <c r="C14" s="8"/>
      <c r="D14" s="8" t="n">
        <f aca="false">MIN(IF(availability!E8="",MIN(MAX(12-availability!D9,0),availability!D12),0),availability!D13)</f>
        <v>12</v>
      </c>
      <c r="E14" s="8"/>
      <c r="F14" s="8" t="n">
        <f aca="false">MIN(IF(availability!G8="",MIN(MAX(12-availability!F9,0),availability!F12),0),availability!F13)</f>
        <v>12</v>
      </c>
      <c r="G14" s="8"/>
      <c r="H14" s="8" t="n">
        <f aca="false">MIN(IF(availability!I8="",MIN(MAX(12-availability!H9,0),availability!H12),0),availability!H13)</f>
        <v>12</v>
      </c>
      <c r="I14" s="8"/>
      <c r="J14" s="8" t="n">
        <f aca="false">MIN(IF(availability!K8="",MIN(MAX(12-availability!J9,0),availability!J12),0),availability!J13)</f>
        <v>12</v>
      </c>
      <c r="K14" s="8"/>
      <c r="L14" s="8" t="n">
        <f aca="false">MIN(IF(availability!M8="",MIN(MAX(12-availability!L9,0),availability!L12),0),availability!L13)</f>
        <v>12</v>
      </c>
      <c r="M14" s="8"/>
      <c r="N14" s="8" t="n">
        <f aca="false">MIN(IF(availability!O8="",MIN(MAX(12-availability!N9,0),availability!N12),0),availability!N13)</f>
        <v>12</v>
      </c>
      <c r="O14" s="8"/>
    </row>
    <row r="16" customFormat="false" ht="15" hidden="false" customHeight="false" outlineLevel="0" collapsed="false">
      <c r="A16" s="4" t="s">
        <v>4</v>
      </c>
      <c r="B16" s="5"/>
      <c r="C16" s="5"/>
      <c r="D16" s="5"/>
      <c r="E16" s="5"/>
      <c r="F16" s="5"/>
      <c r="G16" s="5"/>
      <c r="H16" s="5"/>
      <c r="I16" s="5"/>
      <c r="J16" s="4" t="s">
        <v>5</v>
      </c>
      <c r="K16" s="4"/>
      <c r="L16" s="5"/>
      <c r="M16" s="5"/>
      <c r="N16" s="5"/>
      <c r="O16" s="5"/>
    </row>
    <row r="17" customFormat="false" ht="15" hidden="false" customHeight="false" outlineLevel="0" collapsed="false">
      <c r="B17" s="6" t="s">
        <v>6</v>
      </c>
      <c r="C17" s="6"/>
      <c r="D17" s="6" t="s">
        <v>7</v>
      </c>
      <c r="E17" s="6"/>
      <c r="F17" s="6" t="s">
        <v>8</v>
      </c>
      <c r="G17" s="6"/>
      <c r="H17" s="6" t="s">
        <v>9</v>
      </c>
      <c r="I17" s="6"/>
      <c r="J17" s="6" t="s">
        <v>10</v>
      </c>
      <c r="K17" s="6"/>
      <c r="L17" s="6" t="s">
        <v>11</v>
      </c>
      <c r="M17" s="6"/>
      <c r="N17" s="6" t="s">
        <v>12</v>
      </c>
      <c r="O17" s="6"/>
    </row>
    <row r="18" customFormat="false" ht="12" hidden="false" customHeight="true" outlineLevel="0" collapsed="false">
      <c r="A18" s="4" t="s">
        <v>13</v>
      </c>
      <c r="B18" s="7"/>
      <c r="C18" s="6"/>
      <c r="D18" s="7"/>
      <c r="E18" s="6"/>
      <c r="F18" s="7"/>
      <c r="G18" s="6"/>
      <c r="H18" s="7"/>
      <c r="I18" s="6"/>
      <c r="J18" s="7"/>
      <c r="K18" s="6"/>
      <c r="L18" s="7"/>
      <c r="M18" s="6"/>
      <c r="N18" s="7"/>
      <c r="O18" s="6"/>
    </row>
    <row r="19" customFormat="false" ht="12" hidden="false" customHeight="true" outlineLevel="0" collapsed="false">
      <c r="A19" s="4" t="s">
        <v>14</v>
      </c>
      <c r="B19" s="7" t="n">
        <v>0</v>
      </c>
      <c r="C19" s="6"/>
      <c r="D19" s="7" t="n">
        <v>0</v>
      </c>
      <c r="E19" s="6" t="s">
        <v>15</v>
      </c>
      <c r="F19" s="7" t="n">
        <v>0</v>
      </c>
      <c r="G19" s="6"/>
      <c r="H19" s="7" t="n">
        <v>0</v>
      </c>
      <c r="I19" s="6"/>
      <c r="J19" s="7" t="n">
        <v>0</v>
      </c>
      <c r="K19" s="6"/>
      <c r="L19" s="7" t="n">
        <v>0</v>
      </c>
      <c r="M19" s="6"/>
      <c r="N19" s="7" t="n">
        <v>0</v>
      </c>
      <c r="O19" s="6"/>
    </row>
    <row r="20" customFormat="false" ht="12" hidden="false" customHeight="true" outlineLevel="0" collapsed="false">
      <c r="A20" s="4" t="s">
        <v>16</v>
      </c>
      <c r="B20" s="8" t="n">
        <f aca="false">SUM(availability!B18+B19)</f>
        <v>0</v>
      </c>
      <c r="C20" s="8"/>
      <c r="D20" s="8" t="n">
        <f aca="false">SUM(availability!B20+D18+D19)</f>
        <v>0</v>
      </c>
      <c r="E20" s="8"/>
      <c r="F20" s="8" t="n">
        <f aca="false">SUM(availability!D20+F18+F19)</f>
        <v>0</v>
      </c>
      <c r="G20" s="8"/>
      <c r="H20" s="8" t="n">
        <f aca="false">SUM(availability!F20+H18+H19)</f>
        <v>0</v>
      </c>
      <c r="I20" s="8"/>
      <c r="J20" s="8" t="n">
        <f aca="false">SUM(availability!H20+J18+J19)</f>
        <v>0</v>
      </c>
      <c r="K20" s="8"/>
      <c r="L20" s="8" t="n">
        <f aca="false">SUM(availability!J20+L18+L19)</f>
        <v>0</v>
      </c>
      <c r="M20" s="8"/>
      <c r="N20" s="8" t="n">
        <f aca="false">SUM(availability!L20+N18+N19)</f>
        <v>0</v>
      </c>
      <c r="O20" s="8"/>
    </row>
    <row r="21" customFormat="false" ht="12" hidden="false" customHeight="true" outlineLevel="0" collapsed="false">
      <c r="A21" s="4" t="s">
        <v>17</v>
      </c>
      <c r="B21" s="8" t="n">
        <f aca="false">IF(availability!C19="",MAX(availability!B19-8,0),availability!B19)</f>
        <v>0</v>
      </c>
      <c r="C21" s="8"/>
      <c r="D21" s="8" t="n">
        <f aca="false">SUM(IF(availability!E19="",MAX(availability!D19-8,0),availability!D19)+availability!B21)</f>
        <v>0</v>
      </c>
      <c r="E21" s="8"/>
      <c r="F21" s="8" t="n">
        <f aca="false">SUM(IF(availability!G19="",MAX(availability!F19-8,0),availability!F19)+availability!D21)</f>
        <v>0</v>
      </c>
      <c r="G21" s="8"/>
      <c r="H21" s="8" t="n">
        <f aca="false">SUM(IF(availability!I19="",MAX(availability!H19-8,0),availability!H19)+availability!F21)</f>
        <v>0</v>
      </c>
      <c r="I21" s="8"/>
      <c r="J21" s="8" t="n">
        <f aca="false">SUM(IF(availability!K19="",MAX(availability!J19-8,0),availability!J19)+availability!H21)</f>
        <v>0</v>
      </c>
      <c r="K21" s="8"/>
      <c r="L21" s="8" t="n">
        <f aca="false">SUM(IF(availability!M19="",MAX(availability!L19-8,0),availability!L19)+availability!J21)</f>
        <v>0</v>
      </c>
      <c r="M21" s="8"/>
      <c r="N21" s="8" t="n">
        <f aca="false">SUM(IF(availability!O19="",MAX(availability!N19-8,0),availability!N19)+availability!L21)</f>
        <v>0</v>
      </c>
      <c r="O21" s="8"/>
    </row>
    <row r="22" customFormat="false" ht="12" hidden="false" customHeight="true" outlineLevel="0" collapsed="false">
      <c r="A22" s="4" t="s">
        <v>18</v>
      </c>
      <c r="B22" s="8" t="n">
        <f aca="false">MAX(60-availability!B20, 0)</f>
        <v>60</v>
      </c>
      <c r="C22" s="8"/>
      <c r="D22" s="8" t="n">
        <f aca="false">MAX(60-availability!D20, 0)</f>
        <v>60</v>
      </c>
      <c r="E22" s="8"/>
      <c r="F22" s="8" t="n">
        <f aca="false">MAX(60-availability!F20, 0)</f>
        <v>60</v>
      </c>
      <c r="G22" s="8"/>
      <c r="H22" s="8" t="n">
        <f aca="false">MAX(60-availability!H20, 0)</f>
        <v>60</v>
      </c>
      <c r="I22" s="8"/>
      <c r="J22" s="8" t="n">
        <f aca="false">MAX(60-availability!J20, 0)</f>
        <v>60</v>
      </c>
      <c r="K22" s="8"/>
      <c r="L22" s="8" t="n">
        <f aca="false">MAX(60-availability!L20, 0)</f>
        <v>60</v>
      </c>
      <c r="M22" s="8"/>
      <c r="N22" s="8" t="n">
        <f aca="false">MAX(60-availability!N20, 0)</f>
        <v>60</v>
      </c>
      <c r="O22" s="8"/>
    </row>
    <row r="23" customFormat="false" ht="12" hidden="false" customHeight="true" outlineLevel="0" collapsed="false">
      <c r="A23" s="4" t="s">
        <v>19</v>
      </c>
      <c r="B23" s="8" t="n">
        <f aca="false">MAX(20-availability!B21, 0)</f>
        <v>20</v>
      </c>
      <c r="C23" s="8"/>
      <c r="D23" s="8" t="n">
        <f aca="false">MAX(20-availability!D21, 0)</f>
        <v>20</v>
      </c>
      <c r="E23" s="8"/>
      <c r="F23" s="8" t="n">
        <f aca="false">MAX(20-availability!F21, 0)</f>
        <v>20</v>
      </c>
      <c r="G23" s="8"/>
      <c r="H23" s="8" t="n">
        <f aca="false">MAX(20-availability!H21, 0)</f>
        <v>20</v>
      </c>
      <c r="I23" s="8"/>
      <c r="J23" s="8" t="n">
        <f aca="false">MAX(20-availability!J21, 0)</f>
        <v>20</v>
      </c>
      <c r="K23" s="8"/>
      <c r="L23" s="8" t="n">
        <f aca="false">MAX(20-availability!L21, 0)</f>
        <v>20</v>
      </c>
      <c r="M23" s="8"/>
      <c r="N23" s="8" t="n">
        <f aca="false">MAX(20-availability!N21, 0)</f>
        <v>20</v>
      </c>
      <c r="O23" s="8"/>
    </row>
    <row r="24" customFormat="false" ht="12" hidden="false" customHeight="true" outlineLevel="0" collapsed="false">
      <c r="A24" s="4" t="s">
        <v>20</v>
      </c>
      <c r="B24" s="8" t="n">
        <f aca="false">MIN(IF(availability!C18="",MIN(MAX(12-availability!B19,0),availability!B22),0),availability!B23)</f>
        <v>12</v>
      </c>
      <c r="C24" s="8"/>
      <c r="D24" s="8" t="n">
        <f aca="false">MIN(IF(availability!E18="",MIN(MAX(12-availability!D19,0),availability!D22),0),availability!D23)</f>
        <v>12</v>
      </c>
      <c r="E24" s="8"/>
      <c r="F24" s="8" t="n">
        <f aca="false">MIN(IF(availability!G18="",MIN(MAX(12-availability!F19,0),availability!F22),0),availability!F23)</f>
        <v>12</v>
      </c>
      <c r="G24" s="8"/>
      <c r="H24" s="8" t="n">
        <f aca="false">MIN(IF(availability!I18="",MIN(MAX(12-availability!H19,0),availability!H22),0),availability!H23)</f>
        <v>12</v>
      </c>
      <c r="I24" s="8"/>
      <c r="J24" s="8" t="n">
        <f aca="false">MIN(IF(availability!K18="",MIN(MAX(12-availability!J19,0),availability!J22),0),availability!J23)</f>
        <v>12</v>
      </c>
      <c r="K24" s="8"/>
      <c r="L24" s="8" t="n">
        <f aca="false">MIN(IF(availability!M18="",MIN(MAX(12-availability!L19,0),availability!L22),0),availability!L23)</f>
        <v>12</v>
      </c>
      <c r="M24" s="8"/>
      <c r="N24" s="8" t="n">
        <f aca="false">MIN(IF(availability!O18="",MIN(MAX(12-availability!N19,0),availability!N22),0),availability!N23)</f>
        <v>12</v>
      </c>
      <c r="O24" s="8"/>
    </row>
    <row r="26" customFormat="false" ht="15" hidden="false" customHeight="false" outlineLevel="0" collapsed="false">
      <c r="A26" s="4" t="s">
        <v>4</v>
      </c>
      <c r="B26" s="5"/>
      <c r="C26" s="5"/>
      <c r="D26" s="5"/>
      <c r="E26" s="5"/>
      <c r="F26" s="5"/>
      <c r="G26" s="5"/>
      <c r="H26" s="5"/>
      <c r="I26" s="5"/>
      <c r="J26" s="4" t="s">
        <v>5</v>
      </c>
      <c r="K26" s="4"/>
      <c r="L26" s="5"/>
      <c r="M26" s="5"/>
      <c r="N26" s="5"/>
      <c r="O26" s="5"/>
    </row>
    <row r="27" customFormat="false" ht="15" hidden="false" customHeight="false" outlineLevel="0" collapsed="false">
      <c r="B27" s="6" t="s">
        <v>6</v>
      </c>
      <c r="C27" s="6"/>
      <c r="D27" s="6" t="s">
        <v>7</v>
      </c>
      <c r="E27" s="6"/>
      <c r="F27" s="6" t="s">
        <v>8</v>
      </c>
      <c r="G27" s="6"/>
      <c r="H27" s="6" t="s">
        <v>9</v>
      </c>
      <c r="I27" s="6"/>
      <c r="J27" s="6" t="s">
        <v>10</v>
      </c>
      <c r="K27" s="6"/>
      <c r="L27" s="6" t="s">
        <v>11</v>
      </c>
      <c r="M27" s="6"/>
      <c r="N27" s="6" t="s">
        <v>12</v>
      </c>
      <c r="O27" s="6"/>
    </row>
    <row r="28" customFormat="false" ht="12" hidden="false" customHeight="true" outlineLevel="0" collapsed="false">
      <c r="A28" s="4" t="s">
        <v>13</v>
      </c>
      <c r="B28" s="7"/>
      <c r="C28" s="6"/>
      <c r="D28" s="7"/>
      <c r="E28" s="6"/>
      <c r="F28" s="7"/>
      <c r="G28" s="6"/>
      <c r="H28" s="7"/>
      <c r="I28" s="6"/>
      <c r="J28" s="7"/>
      <c r="K28" s="6"/>
      <c r="L28" s="7"/>
      <c r="M28" s="6"/>
      <c r="N28" s="7"/>
      <c r="O28" s="6"/>
    </row>
    <row r="29" customFormat="false" ht="12" hidden="false" customHeight="true" outlineLevel="0" collapsed="false">
      <c r="A29" s="4" t="s">
        <v>14</v>
      </c>
      <c r="B29" s="7" t="n">
        <v>0</v>
      </c>
      <c r="C29" s="6"/>
      <c r="D29" s="7" t="n">
        <v>0</v>
      </c>
      <c r="E29" s="6" t="s">
        <v>15</v>
      </c>
      <c r="F29" s="7" t="n">
        <v>0</v>
      </c>
      <c r="G29" s="6"/>
      <c r="H29" s="7" t="n">
        <v>0</v>
      </c>
      <c r="I29" s="6"/>
      <c r="J29" s="7" t="n">
        <v>0</v>
      </c>
      <c r="K29" s="6"/>
      <c r="L29" s="7" t="n">
        <v>0</v>
      </c>
      <c r="M29" s="6"/>
      <c r="N29" s="7" t="n">
        <v>0</v>
      </c>
      <c r="O29" s="6"/>
    </row>
    <row r="30" customFormat="false" ht="12" hidden="false" customHeight="true" outlineLevel="0" collapsed="false">
      <c r="A30" s="4" t="s">
        <v>16</v>
      </c>
      <c r="B30" s="8" t="n">
        <f aca="false">SUM(availability!B28+B29)</f>
        <v>0</v>
      </c>
      <c r="C30" s="8"/>
      <c r="D30" s="8" t="n">
        <f aca="false">SUM(availability!B30+D28+D29)</f>
        <v>0</v>
      </c>
      <c r="E30" s="8"/>
      <c r="F30" s="8" t="n">
        <f aca="false">SUM(availability!D30+F28+F29)</f>
        <v>0</v>
      </c>
      <c r="G30" s="8"/>
      <c r="H30" s="8" t="n">
        <f aca="false">SUM(availability!F30+H28+H29)</f>
        <v>0</v>
      </c>
      <c r="I30" s="8"/>
      <c r="J30" s="8" t="n">
        <f aca="false">SUM(availability!H30+J28+J29)</f>
        <v>0</v>
      </c>
      <c r="K30" s="8"/>
      <c r="L30" s="8" t="n">
        <f aca="false">SUM(availability!J30+L28+L29)</f>
        <v>0</v>
      </c>
      <c r="M30" s="8"/>
      <c r="N30" s="8" t="n">
        <f aca="false">SUM(availability!L30+N28+N29)</f>
        <v>0</v>
      </c>
      <c r="O30" s="8"/>
    </row>
    <row r="31" customFormat="false" ht="12" hidden="false" customHeight="true" outlineLevel="0" collapsed="false">
      <c r="A31" s="4" t="s">
        <v>17</v>
      </c>
      <c r="B31" s="8" t="n">
        <f aca="false">IF(availability!C29="",MAX(availability!B29-8,0),availability!B29)</f>
        <v>0</v>
      </c>
      <c r="C31" s="8"/>
      <c r="D31" s="8" t="n">
        <f aca="false">SUM(IF(availability!E29="",MAX(availability!D29-8,0),availability!D29)+availability!B31)</f>
        <v>0</v>
      </c>
      <c r="E31" s="8"/>
      <c r="F31" s="8" t="n">
        <f aca="false">SUM(IF(availability!G29="",MAX(availability!F29-8,0),availability!F29)+availability!D31)</f>
        <v>0</v>
      </c>
      <c r="G31" s="8"/>
      <c r="H31" s="8" t="n">
        <f aca="false">SUM(IF(availability!I29="",MAX(availability!H29-8,0),availability!H29)+availability!F31)</f>
        <v>0</v>
      </c>
      <c r="I31" s="8"/>
      <c r="J31" s="8" t="n">
        <f aca="false">SUM(IF(availability!K29="",MAX(availability!J29-8,0),availability!J29)+availability!H31)</f>
        <v>0</v>
      </c>
      <c r="K31" s="8"/>
      <c r="L31" s="8" t="n">
        <f aca="false">SUM(IF(availability!M29="",MAX(availability!L29-8,0),availability!L29)+availability!J31)</f>
        <v>0</v>
      </c>
      <c r="M31" s="8"/>
      <c r="N31" s="8" t="n">
        <f aca="false">SUM(IF(availability!O29="",MAX(availability!N29-8,0),availability!N29)+availability!L31)</f>
        <v>0</v>
      </c>
      <c r="O31" s="8"/>
    </row>
    <row r="32" customFormat="false" ht="12" hidden="false" customHeight="true" outlineLevel="0" collapsed="false">
      <c r="A32" s="4" t="s">
        <v>18</v>
      </c>
      <c r="B32" s="8" t="n">
        <f aca="false">MAX(60-availability!B30, 0)</f>
        <v>60</v>
      </c>
      <c r="C32" s="8"/>
      <c r="D32" s="8" t="n">
        <f aca="false">MAX(60-availability!D30, 0)</f>
        <v>60</v>
      </c>
      <c r="E32" s="8"/>
      <c r="F32" s="8" t="n">
        <f aca="false">MAX(60-availability!F30, 0)</f>
        <v>60</v>
      </c>
      <c r="G32" s="8"/>
      <c r="H32" s="8" t="n">
        <f aca="false">MAX(60-availability!H30, 0)</f>
        <v>60</v>
      </c>
      <c r="I32" s="8"/>
      <c r="J32" s="8" t="n">
        <f aca="false">MAX(60-availability!J30, 0)</f>
        <v>60</v>
      </c>
      <c r="K32" s="8"/>
      <c r="L32" s="8" t="n">
        <f aca="false">MAX(60-availability!L30, 0)</f>
        <v>60</v>
      </c>
      <c r="M32" s="8"/>
      <c r="N32" s="8" t="n">
        <f aca="false">MAX(60-availability!N30, 0)</f>
        <v>60</v>
      </c>
      <c r="O32" s="8"/>
    </row>
    <row r="33" customFormat="false" ht="12" hidden="false" customHeight="true" outlineLevel="0" collapsed="false">
      <c r="A33" s="4" t="s">
        <v>19</v>
      </c>
      <c r="B33" s="8" t="n">
        <f aca="false">MAX(20-availability!B31, 0)</f>
        <v>20</v>
      </c>
      <c r="C33" s="8"/>
      <c r="D33" s="8" t="n">
        <f aca="false">MAX(20-availability!D31, 0)</f>
        <v>20</v>
      </c>
      <c r="E33" s="8"/>
      <c r="F33" s="8" t="n">
        <f aca="false">MAX(20-availability!F31, 0)</f>
        <v>20</v>
      </c>
      <c r="G33" s="8"/>
      <c r="H33" s="8" t="n">
        <f aca="false">MAX(20-availability!H31, 0)</f>
        <v>20</v>
      </c>
      <c r="I33" s="8"/>
      <c r="J33" s="8" t="n">
        <f aca="false">MAX(20-availability!J31, 0)</f>
        <v>20</v>
      </c>
      <c r="K33" s="8"/>
      <c r="L33" s="8" t="n">
        <f aca="false">MAX(20-availability!L31, 0)</f>
        <v>20</v>
      </c>
      <c r="M33" s="8"/>
      <c r="N33" s="8" t="n">
        <f aca="false">MAX(20-availability!N31, 0)</f>
        <v>20</v>
      </c>
      <c r="O33" s="8"/>
    </row>
    <row r="34" customFormat="false" ht="12" hidden="false" customHeight="true" outlineLevel="0" collapsed="false">
      <c r="A34" s="4" t="s">
        <v>20</v>
      </c>
      <c r="B34" s="8" t="n">
        <f aca="false">MIN(IF(availability!C28="",MIN(MAX(12-availability!B29,0),availability!B32),0),availability!B33)</f>
        <v>12</v>
      </c>
      <c r="C34" s="8"/>
      <c r="D34" s="8" t="n">
        <f aca="false">MIN(IF(availability!E28="",MIN(MAX(12-availability!D29,0),availability!D32),0),availability!D33)</f>
        <v>12</v>
      </c>
      <c r="E34" s="8"/>
      <c r="F34" s="8" t="n">
        <f aca="false">MIN(IF(availability!G28="",MIN(MAX(12-availability!F29,0),availability!F32),0),availability!F33)</f>
        <v>12</v>
      </c>
      <c r="G34" s="8"/>
      <c r="H34" s="8" t="n">
        <f aca="false">MIN(IF(availability!I28="",MIN(MAX(12-availability!H29,0),availability!H32),0),availability!H33)</f>
        <v>12</v>
      </c>
      <c r="I34" s="8"/>
      <c r="J34" s="8" t="n">
        <f aca="false">MIN(IF(availability!K28="",MIN(MAX(12-availability!J29,0),availability!J32),0),availability!J33)</f>
        <v>12</v>
      </c>
      <c r="K34" s="8"/>
      <c r="L34" s="8" t="n">
        <f aca="false">MIN(IF(availability!M28="",MIN(MAX(12-availability!L29,0),availability!L32),0),availability!L33)</f>
        <v>12</v>
      </c>
      <c r="M34" s="8"/>
      <c r="N34" s="8" t="n">
        <f aca="false">MIN(IF(availability!O28="",MIN(MAX(12-availability!N29,0),availability!N32),0),availability!N33)</f>
        <v>12</v>
      </c>
      <c r="O34" s="8"/>
    </row>
    <row r="36" customFormat="false" ht="15" hidden="false" customHeight="false" outlineLevel="0" collapsed="false">
      <c r="A36" s="4" t="s">
        <v>4</v>
      </c>
      <c r="B36" s="5"/>
      <c r="C36" s="5"/>
      <c r="D36" s="5"/>
      <c r="E36" s="5"/>
      <c r="F36" s="5"/>
      <c r="G36" s="5"/>
      <c r="H36" s="5"/>
      <c r="I36" s="5"/>
      <c r="J36" s="4" t="s">
        <v>5</v>
      </c>
      <c r="K36" s="4"/>
      <c r="L36" s="5"/>
      <c r="M36" s="5"/>
      <c r="N36" s="5"/>
      <c r="O36" s="5"/>
    </row>
    <row r="37" customFormat="false" ht="15" hidden="false" customHeight="false" outlineLevel="0" collapsed="false">
      <c r="B37" s="6" t="s">
        <v>6</v>
      </c>
      <c r="C37" s="6"/>
      <c r="D37" s="6" t="s">
        <v>7</v>
      </c>
      <c r="E37" s="6"/>
      <c r="F37" s="6" t="s">
        <v>8</v>
      </c>
      <c r="G37" s="6"/>
      <c r="H37" s="6" t="s">
        <v>9</v>
      </c>
      <c r="I37" s="6"/>
      <c r="J37" s="6" t="s">
        <v>10</v>
      </c>
      <c r="K37" s="6"/>
      <c r="L37" s="6" t="s">
        <v>11</v>
      </c>
      <c r="M37" s="6"/>
      <c r="N37" s="6" t="s">
        <v>12</v>
      </c>
      <c r="O37" s="6"/>
    </row>
    <row r="38" customFormat="false" ht="12" hidden="false" customHeight="true" outlineLevel="0" collapsed="false">
      <c r="A38" s="4" t="s">
        <v>13</v>
      </c>
      <c r="B38" s="7"/>
      <c r="C38" s="6"/>
      <c r="D38" s="7"/>
      <c r="E38" s="6"/>
      <c r="F38" s="7"/>
      <c r="G38" s="6"/>
      <c r="H38" s="7"/>
      <c r="I38" s="6"/>
      <c r="J38" s="7"/>
      <c r="K38" s="6"/>
      <c r="L38" s="7"/>
      <c r="M38" s="6"/>
      <c r="N38" s="7"/>
      <c r="O38" s="6"/>
    </row>
    <row r="39" customFormat="false" ht="12" hidden="false" customHeight="true" outlineLevel="0" collapsed="false">
      <c r="A39" s="4" t="s">
        <v>14</v>
      </c>
      <c r="B39" s="7" t="n">
        <v>0</v>
      </c>
      <c r="C39" s="6"/>
      <c r="D39" s="7" t="n">
        <v>0</v>
      </c>
      <c r="E39" s="6" t="s">
        <v>15</v>
      </c>
      <c r="F39" s="7" t="n">
        <v>0</v>
      </c>
      <c r="G39" s="6"/>
      <c r="H39" s="7" t="n">
        <v>0</v>
      </c>
      <c r="I39" s="6"/>
      <c r="J39" s="7" t="n">
        <v>0</v>
      </c>
      <c r="K39" s="6"/>
      <c r="L39" s="7" t="n">
        <v>0</v>
      </c>
      <c r="M39" s="6"/>
      <c r="N39" s="7" t="n">
        <v>0</v>
      </c>
      <c r="O39" s="6"/>
    </row>
    <row r="40" customFormat="false" ht="12" hidden="false" customHeight="true" outlineLevel="0" collapsed="false">
      <c r="A40" s="4" t="s">
        <v>16</v>
      </c>
      <c r="B40" s="8" t="n">
        <f aca="false">SUM(availability!B38+B39)</f>
        <v>0</v>
      </c>
      <c r="C40" s="8"/>
      <c r="D40" s="8" t="n">
        <f aca="false">SUM(availability!B40+D38+D39)</f>
        <v>0</v>
      </c>
      <c r="E40" s="8"/>
      <c r="F40" s="8" t="n">
        <f aca="false">SUM(availability!D40+F38+F39)</f>
        <v>0</v>
      </c>
      <c r="G40" s="8"/>
      <c r="H40" s="8" t="n">
        <f aca="false">SUM(availability!F40+H38+H39)</f>
        <v>0</v>
      </c>
      <c r="I40" s="8"/>
      <c r="J40" s="8" t="n">
        <f aca="false">SUM(availability!H40+J38+J39)</f>
        <v>0</v>
      </c>
      <c r="K40" s="8"/>
      <c r="L40" s="8" t="n">
        <f aca="false">SUM(availability!J40+L38+L39)</f>
        <v>0</v>
      </c>
      <c r="M40" s="8"/>
      <c r="N40" s="8" t="n">
        <f aca="false">SUM(availability!L40+N38+N39)</f>
        <v>0</v>
      </c>
      <c r="O40" s="8"/>
    </row>
    <row r="41" customFormat="false" ht="12" hidden="false" customHeight="true" outlineLevel="0" collapsed="false">
      <c r="A41" s="4" t="s">
        <v>17</v>
      </c>
      <c r="B41" s="8" t="n">
        <f aca="false">IF(availability!C39="",MAX(availability!B39-8,0),availability!B39)</f>
        <v>0</v>
      </c>
      <c r="C41" s="8"/>
      <c r="D41" s="8" t="n">
        <f aca="false">SUM(IF(availability!E39="",MAX(availability!D39-8,0),availability!D39)+availability!B41)</f>
        <v>0</v>
      </c>
      <c r="E41" s="8"/>
      <c r="F41" s="8" t="n">
        <f aca="false">SUM(IF(availability!G39="",MAX(availability!F39-8,0),availability!F39)+availability!D41)</f>
        <v>0</v>
      </c>
      <c r="G41" s="8"/>
      <c r="H41" s="8" t="n">
        <f aca="false">SUM(IF(availability!I39="",MAX(availability!H39-8,0),availability!H39)+availability!F41)</f>
        <v>0</v>
      </c>
      <c r="I41" s="8"/>
      <c r="J41" s="8" t="n">
        <f aca="false">SUM(IF(availability!K39="",MAX(availability!J39-8,0),availability!J39)+availability!H41)</f>
        <v>0</v>
      </c>
      <c r="K41" s="8"/>
      <c r="L41" s="8" t="n">
        <f aca="false">SUM(IF(availability!M39="",MAX(availability!L39-8,0),availability!L39)+availability!J41)</f>
        <v>0</v>
      </c>
      <c r="M41" s="8"/>
      <c r="N41" s="8" t="n">
        <f aca="false">SUM(IF(availability!O39="",MAX(availability!N39-8,0),availability!N39)+availability!L41)</f>
        <v>0</v>
      </c>
      <c r="O41" s="8"/>
    </row>
    <row r="42" customFormat="false" ht="12" hidden="false" customHeight="true" outlineLevel="0" collapsed="false">
      <c r="A42" s="4" t="s">
        <v>18</v>
      </c>
      <c r="B42" s="8" t="n">
        <f aca="false">MAX(60-availability!B40, 0)</f>
        <v>60</v>
      </c>
      <c r="C42" s="8"/>
      <c r="D42" s="8" t="n">
        <f aca="false">MAX(60-availability!D40, 0)</f>
        <v>60</v>
      </c>
      <c r="E42" s="8"/>
      <c r="F42" s="8" t="n">
        <f aca="false">MAX(60-availability!F40, 0)</f>
        <v>60</v>
      </c>
      <c r="G42" s="8"/>
      <c r="H42" s="8" t="n">
        <f aca="false">MAX(60-availability!H40, 0)</f>
        <v>60</v>
      </c>
      <c r="I42" s="8"/>
      <c r="J42" s="8" t="n">
        <f aca="false">MAX(60-availability!J40, 0)</f>
        <v>60</v>
      </c>
      <c r="K42" s="8"/>
      <c r="L42" s="8" t="n">
        <f aca="false">MAX(60-availability!L40, 0)</f>
        <v>60</v>
      </c>
      <c r="M42" s="8"/>
      <c r="N42" s="8" t="n">
        <f aca="false">MAX(60-availability!N40, 0)</f>
        <v>60</v>
      </c>
      <c r="O42" s="8"/>
    </row>
    <row r="43" customFormat="false" ht="12" hidden="false" customHeight="true" outlineLevel="0" collapsed="false">
      <c r="A43" s="4" t="s">
        <v>19</v>
      </c>
      <c r="B43" s="8" t="n">
        <f aca="false">MAX(20-availability!B41, 0)</f>
        <v>20</v>
      </c>
      <c r="C43" s="8"/>
      <c r="D43" s="8" t="n">
        <f aca="false">MAX(20-availability!D41, 0)</f>
        <v>20</v>
      </c>
      <c r="E43" s="8"/>
      <c r="F43" s="8" t="n">
        <f aca="false">MAX(20-availability!F41, 0)</f>
        <v>20</v>
      </c>
      <c r="G43" s="8"/>
      <c r="H43" s="8" t="n">
        <f aca="false">MAX(20-availability!H41, 0)</f>
        <v>20</v>
      </c>
      <c r="I43" s="8"/>
      <c r="J43" s="8" t="n">
        <f aca="false">MAX(20-availability!J41, 0)</f>
        <v>20</v>
      </c>
      <c r="K43" s="8"/>
      <c r="L43" s="8" t="n">
        <f aca="false">MAX(20-availability!L41, 0)</f>
        <v>20</v>
      </c>
      <c r="M43" s="8"/>
      <c r="N43" s="8" t="n">
        <f aca="false">MAX(20-availability!N41, 0)</f>
        <v>20</v>
      </c>
      <c r="O43" s="8"/>
    </row>
    <row r="44" customFormat="false" ht="12" hidden="false" customHeight="true" outlineLevel="0" collapsed="false">
      <c r="A44" s="4" t="s">
        <v>20</v>
      </c>
      <c r="B44" s="8" t="n">
        <f aca="false">MIN(IF(availability!C38="",MIN(MAX(12-availability!B39,0),availability!B42),0),availability!B43)</f>
        <v>12</v>
      </c>
      <c r="C44" s="8"/>
      <c r="D44" s="8" t="n">
        <f aca="false">MIN(IF(availability!E38="",MIN(MAX(12-availability!D39,0),availability!D42),0),availability!D43)</f>
        <v>12</v>
      </c>
      <c r="E44" s="8"/>
      <c r="F44" s="8" t="n">
        <f aca="false">MIN(IF(availability!G38="",MIN(MAX(12-availability!F39,0),availability!F42),0),availability!F43)</f>
        <v>12</v>
      </c>
      <c r="G44" s="8"/>
      <c r="H44" s="8" t="n">
        <f aca="false">MIN(IF(availability!I38="",MIN(MAX(12-availability!H39,0),availability!H42),0),availability!H43)</f>
        <v>12</v>
      </c>
      <c r="I44" s="8"/>
      <c r="J44" s="8" t="n">
        <f aca="false">MIN(IF(availability!K38="",MIN(MAX(12-availability!J39,0),availability!J42),0),availability!J43)</f>
        <v>12</v>
      </c>
      <c r="K44" s="8"/>
      <c r="L44" s="8" t="n">
        <f aca="false">MIN(IF(availability!M38="",MIN(MAX(12-availability!L39,0),availability!L42),0),availability!L43)</f>
        <v>12</v>
      </c>
      <c r="M44" s="8"/>
      <c r="N44" s="8" t="n">
        <f aca="false">MIN(IF(availability!O38="",MIN(MAX(12-availability!N39,0),availability!N42),0),availability!N43)</f>
        <v>12</v>
      </c>
      <c r="O44" s="8"/>
    </row>
    <row r="47" customFormat="false" ht="15" hidden="false" customHeight="false" outlineLevel="0" collapsed="false">
      <c r="A47" s="4" t="s">
        <v>4</v>
      </c>
      <c r="B47" s="5"/>
      <c r="C47" s="5"/>
      <c r="D47" s="5"/>
      <c r="E47" s="5"/>
      <c r="F47" s="5"/>
      <c r="G47" s="5"/>
      <c r="H47" s="5"/>
      <c r="I47" s="5"/>
      <c r="J47" s="4" t="s">
        <v>5</v>
      </c>
      <c r="K47" s="4"/>
      <c r="L47" s="5"/>
      <c r="M47" s="5"/>
      <c r="N47" s="5"/>
      <c r="O47" s="5"/>
    </row>
    <row r="48" customFormat="false" ht="15" hidden="false" customHeight="false" outlineLevel="0" collapsed="false">
      <c r="B48" s="6" t="s">
        <v>6</v>
      </c>
      <c r="C48" s="6"/>
      <c r="D48" s="6" t="s">
        <v>7</v>
      </c>
      <c r="E48" s="6"/>
      <c r="F48" s="6" t="s">
        <v>8</v>
      </c>
      <c r="G48" s="6"/>
      <c r="H48" s="6" t="s">
        <v>9</v>
      </c>
      <c r="I48" s="6"/>
      <c r="J48" s="6" t="s">
        <v>10</v>
      </c>
      <c r="K48" s="6"/>
      <c r="L48" s="6" t="s">
        <v>11</v>
      </c>
      <c r="M48" s="6"/>
      <c r="N48" s="6" t="s">
        <v>12</v>
      </c>
      <c r="O48" s="6"/>
    </row>
    <row r="49" customFormat="false" ht="12" hidden="false" customHeight="true" outlineLevel="0" collapsed="false">
      <c r="A49" s="4" t="s">
        <v>13</v>
      </c>
      <c r="B49" s="7"/>
      <c r="C49" s="6"/>
      <c r="D49" s="7"/>
      <c r="E49" s="6"/>
      <c r="F49" s="7"/>
      <c r="G49" s="6"/>
      <c r="H49" s="7"/>
      <c r="I49" s="6"/>
      <c r="J49" s="7"/>
      <c r="K49" s="6"/>
      <c r="L49" s="7"/>
      <c r="M49" s="6"/>
      <c r="N49" s="7"/>
      <c r="O49" s="6"/>
    </row>
    <row r="50" customFormat="false" ht="12" hidden="false" customHeight="true" outlineLevel="0" collapsed="false">
      <c r="A50" s="4" t="s">
        <v>14</v>
      </c>
      <c r="B50" s="7" t="n">
        <v>0</v>
      </c>
      <c r="C50" s="6"/>
      <c r="D50" s="7" t="n">
        <v>0</v>
      </c>
      <c r="E50" s="6" t="s">
        <v>15</v>
      </c>
      <c r="F50" s="7" t="n">
        <v>0</v>
      </c>
      <c r="G50" s="6"/>
      <c r="H50" s="7" t="n">
        <v>0</v>
      </c>
      <c r="I50" s="6"/>
      <c r="J50" s="7" t="n">
        <v>0</v>
      </c>
      <c r="K50" s="6"/>
      <c r="L50" s="7" t="n">
        <v>0</v>
      </c>
      <c r="M50" s="6"/>
      <c r="N50" s="7" t="n">
        <v>0</v>
      </c>
      <c r="O50" s="6"/>
    </row>
    <row r="51" customFormat="false" ht="12" hidden="false" customHeight="true" outlineLevel="0" collapsed="false">
      <c r="A51" s="4" t="s">
        <v>16</v>
      </c>
      <c r="B51" s="8" t="n">
        <f aca="false">SUM(availability!B49+B50)</f>
        <v>0</v>
      </c>
      <c r="C51" s="8"/>
      <c r="D51" s="8" t="n">
        <f aca="false">SUM(availability!B51+D49+D50)</f>
        <v>0</v>
      </c>
      <c r="E51" s="8"/>
      <c r="F51" s="8" t="n">
        <f aca="false">SUM(availability!D51+F49+F50)</f>
        <v>0</v>
      </c>
      <c r="G51" s="8"/>
      <c r="H51" s="8" t="n">
        <f aca="false">SUM(availability!F51+H49+H50)</f>
        <v>0</v>
      </c>
      <c r="I51" s="8"/>
      <c r="J51" s="8" t="n">
        <f aca="false">SUM(availability!H51+J49+J50)</f>
        <v>0</v>
      </c>
      <c r="K51" s="8"/>
      <c r="L51" s="8" t="n">
        <f aca="false">SUM(availability!J51+L49+L50)</f>
        <v>0</v>
      </c>
      <c r="M51" s="8"/>
      <c r="N51" s="8" t="n">
        <f aca="false">SUM(availability!L51+N49+N50)</f>
        <v>0</v>
      </c>
      <c r="O51" s="8"/>
    </row>
    <row r="52" customFormat="false" ht="12" hidden="false" customHeight="true" outlineLevel="0" collapsed="false">
      <c r="A52" s="4" t="s">
        <v>17</v>
      </c>
      <c r="B52" s="8" t="n">
        <f aca="false">IF(availability!C50="",MAX(availability!B50-8,0),availability!B50)</f>
        <v>0</v>
      </c>
      <c r="C52" s="8"/>
      <c r="D52" s="8" t="n">
        <f aca="false">SUM(IF(availability!E50="",MAX(availability!D50-8,0),availability!D50)+availability!B52)</f>
        <v>0</v>
      </c>
      <c r="E52" s="8"/>
      <c r="F52" s="8" t="n">
        <f aca="false">SUM(IF(availability!G50="",MAX(availability!F50-8,0),availability!F50)+availability!D52)</f>
        <v>0</v>
      </c>
      <c r="G52" s="8"/>
      <c r="H52" s="8" t="n">
        <f aca="false">SUM(IF(availability!I50="",MAX(availability!H50-8,0),availability!H50)+availability!F52)</f>
        <v>0</v>
      </c>
      <c r="I52" s="8"/>
      <c r="J52" s="8" t="n">
        <f aca="false">SUM(IF(availability!K50="",MAX(availability!J50-8,0),availability!J50)+availability!H52)</f>
        <v>0</v>
      </c>
      <c r="K52" s="8"/>
      <c r="L52" s="8" t="n">
        <f aca="false">SUM(IF(availability!M50="",MAX(availability!L50-8,0),availability!L50)+availability!J52)</f>
        <v>0</v>
      </c>
      <c r="M52" s="8"/>
      <c r="N52" s="8" t="n">
        <f aca="false">SUM(IF(availability!O50="",MAX(availability!N50-8,0),availability!N50)+availability!L52)</f>
        <v>0</v>
      </c>
      <c r="O52" s="8"/>
    </row>
    <row r="53" customFormat="false" ht="12" hidden="false" customHeight="true" outlineLevel="0" collapsed="false">
      <c r="A53" s="4" t="s">
        <v>18</v>
      </c>
      <c r="B53" s="8" t="n">
        <f aca="false">MAX(60-availability!B51, 0)</f>
        <v>60</v>
      </c>
      <c r="C53" s="8"/>
      <c r="D53" s="8" t="n">
        <f aca="false">MAX(60-availability!D51, 0)</f>
        <v>60</v>
      </c>
      <c r="E53" s="8"/>
      <c r="F53" s="8" t="n">
        <f aca="false">MAX(60-availability!F51, 0)</f>
        <v>60</v>
      </c>
      <c r="G53" s="8"/>
      <c r="H53" s="8" t="n">
        <f aca="false">MAX(60-availability!H51, 0)</f>
        <v>60</v>
      </c>
      <c r="I53" s="8"/>
      <c r="J53" s="8" t="n">
        <f aca="false">MAX(60-availability!J51, 0)</f>
        <v>60</v>
      </c>
      <c r="K53" s="8"/>
      <c r="L53" s="8" t="n">
        <f aca="false">MAX(60-availability!L51, 0)</f>
        <v>60</v>
      </c>
      <c r="M53" s="8"/>
      <c r="N53" s="8" t="n">
        <f aca="false">MAX(60-availability!N51, 0)</f>
        <v>60</v>
      </c>
      <c r="O53" s="8"/>
    </row>
    <row r="54" customFormat="false" ht="12" hidden="false" customHeight="true" outlineLevel="0" collapsed="false">
      <c r="A54" s="4" t="s">
        <v>19</v>
      </c>
      <c r="B54" s="8" t="n">
        <f aca="false">MAX(20-availability!B52, 0)</f>
        <v>20</v>
      </c>
      <c r="C54" s="8"/>
      <c r="D54" s="8" t="n">
        <f aca="false">MAX(20-availability!D52, 0)</f>
        <v>20</v>
      </c>
      <c r="E54" s="8"/>
      <c r="F54" s="8" t="n">
        <f aca="false">MAX(20-availability!F52, 0)</f>
        <v>20</v>
      </c>
      <c r="G54" s="8"/>
      <c r="H54" s="8" t="n">
        <f aca="false">MAX(20-availability!H52, 0)</f>
        <v>20</v>
      </c>
      <c r="I54" s="8"/>
      <c r="J54" s="8" t="n">
        <f aca="false">MAX(20-availability!J52, 0)</f>
        <v>20</v>
      </c>
      <c r="K54" s="8"/>
      <c r="L54" s="8" t="n">
        <f aca="false">MAX(20-availability!L52, 0)</f>
        <v>20</v>
      </c>
      <c r="M54" s="8"/>
      <c r="N54" s="8" t="n">
        <f aca="false">MAX(20-availability!N52, 0)</f>
        <v>20</v>
      </c>
      <c r="O54" s="8"/>
    </row>
    <row r="55" customFormat="false" ht="12" hidden="false" customHeight="true" outlineLevel="0" collapsed="false">
      <c r="A55" s="4" t="s">
        <v>20</v>
      </c>
      <c r="B55" s="8" t="n">
        <f aca="false">MIN(IF(availability!C49="",MIN(MAX(12-availability!B50,0),availability!B53),0),availability!B54)</f>
        <v>12</v>
      </c>
      <c r="C55" s="8"/>
      <c r="D55" s="8" t="n">
        <f aca="false">MIN(IF(availability!E49="",MIN(MAX(12-availability!D50,0),availability!D53),0),availability!D54)</f>
        <v>12</v>
      </c>
      <c r="E55" s="8"/>
      <c r="F55" s="8" t="n">
        <f aca="false">MIN(IF(availability!G49="",MIN(MAX(12-availability!F50,0),availability!F53),0),availability!F54)</f>
        <v>12</v>
      </c>
      <c r="G55" s="8"/>
      <c r="H55" s="8" t="n">
        <f aca="false">MIN(IF(availability!I49="",MIN(MAX(12-availability!H50,0),availability!H53),0),availability!H54)</f>
        <v>12</v>
      </c>
      <c r="I55" s="8"/>
      <c r="J55" s="8" t="n">
        <f aca="false">MIN(IF(availability!K49="",MIN(MAX(12-availability!J50,0),availability!J53),0),availability!J54)</f>
        <v>12</v>
      </c>
      <c r="K55" s="8"/>
      <c r="L55" s="8" t="n">
        <f aca="false">MIN(IF(availability!M49="",MIN(MAX(12-availability!L50,0),availability!L53),0),availability!L54)</f>
        <v>12</v>
      </c>
      <c r="M55" s="8"/>
      <c r="N55" s="8" t="n">
        <f aca="false">MIN(IF(availability!O49="",MIN(MAX(12-availability!N50,0),availability!N53),0),availability!N54)</f>
        <v>12</v>
      </c>
      <c r="O55" s="8"/>
    </row>
    <row r="57" customFormat="false" ht="15" hidden="false" customHeight="false" outlineLevel="0" collapsed="false">
      <c r="A57" s="4" t="s">
        <v>4</v>
      </c>
      <c r="B57" s="5"/>
      <c r="C57" s="5"/>
      <c r="D57" s="5"/>
      <c r="E57" s="5"/>
      <c r="F57" s="5"/>
      <c r="G57" s="5"/>
      <c r="H57" s="5"/>
      <c r="I57" s="5"/>
      <c r="J57" s="4" t="s">
        <v>5</v>
      </c>
      <c r="K57" s="4"/>
      <c r="L57" s="5"/>
      <c r="M57" s="5"/>
      <c r="N57" s="5"/>
      <c r="O57" s="5"/>
    </row>
    <row r="58" customFormat="false" ht="15" hidden="false" customHeight="false" outlineLevel="0" collapsed="false">
      <c r="B58" s="6" t="s">
        <v>6</v>
      </c>
      <c r="C58" s="6"/>
      <c r="D58" s="6" t="s">
        <v>7</v>
      </c>
      <c r="E58" s="6"/>
      <c r="F58" s="6" t="s">
        <v>8</v>
      </c>
      <c r="G58" s="6"/>
      <c r="H58" s="6" t="s">
        <v>9</v>
      </c>
      <c r="I58" s="6"/>
      <c r="J58" s="6" t="s">
        <v>10</v>
      </c>
      <c r="K58" s="6"/>
      <c r="L58" s="6" t="s">
        <v>11</v>
      </c>
      <c r="M58" s="6"/>
      <c r="N58" s="6" t="s">
        <v>12</v>
      </c>
      <c r="O58" s="6"/>
    </row>
    <row r="59" customFormat="false" ht="12" hidden="false" customHeight="true" outlineLevel="0" collapsed="false">
      <c r="A59" s="4" t="s">
        <v>13</v>
      </c>
      <c r="B59" s="7"/>
      <c r="C59" s="6"/>
      <c r="D59" s="7"/>
      <c r="E59" s="6"/>
      <c r="F59" s="7"/>
      <c r="G59" s="6"/>
      <c r="H59" s="7"/>
      <c r="I59" s="6"/>
      <c r="J59" s="7"/>
      <c r="K59" s="6"/>
      <c r="L59" s="7"/>
      <c r="M59" s="6"/>
      <c r="N59" s="7"/>
      <c r="O59" s="6"/>
    </row>
    <row r="60" customFormat="false" ht="12" hidden="false" customHeight="true" outlineLevel="0" collapsed="false">
      <c r="A60" s="4" t="s">
        <v>14</v>
      </c>
      <c r="B60" s="7" t="n">
        <v>0</v>
      </c>
      <c r="C60" s="6"/>
      <c r="D60" s="7" t="n">
        <v>0</v>
      </c>
      <c r="E60" s="6" t="s">
        <v>15</v>
      </c>
      <c r="F60" s="7" t="n">
        <v>0</v>
      </c>
      <c r="G60" s="6"/>
      <c r="H60" s="7" t="n">
        <v>0</v>
      </c>
      <c r="I60" s="6"/>
      <c r="J60" s="7" t="n">
        <v>0</v>
      </c>
      <c r="K60" s="6"/>
      <c r="L60" s="7" t="n">
        <v>0</v>
      </c>
      <c r="M60" s="6"/>
      <c r="N60" s="7" t="n">
        <v>0</v>
      </c>
      <c r="O60" s="6"/>
    </row>
    <row r="61" customFormat="false" ht="12" hidden="false" customHeight="true" outlineLevel="0" collapsed="false">
      <c r="A61" s="4" t="s">
        <v>16</v>
      </c>
      <c r="B61" s="8" t="n">
        <f aca="false">SUM(availability!B59+B60)</f>
        <v>0</v>
      </c>
      <c r="C61" s="8"/>
      <c r="D61" s="8" t="n">
        <f aca="false">SUM(availability!B61+D59+D60)</f>
        <v>0</v>
      </c>
      <c r="E61" s="8"/>
      <c r="F61" s="8" t="n">
        <f aca="false">SUM(availability!D61+F59+F60)</f>
        <v>0</v>
      </c>
      <c r="G61" s="8"/>
      <c r="H61" s="8" t="n">
        <f aca="false">SUM(availability!F61+H59+H60)</f>
        <v>0</v>
      </c>
      <c r="I61" s="8"/>
      <c r="J61" s="8" t="n">
        <f aca="false">SUM(availability!H61+J59+J60)</f>
        <v>0</v>
      </c>
      <c r="K61" s="8"/>
      <c r="L61" s="8" t="n">
        <f aca="false">SUM(availability!J61+L59+L60)</f>
        <v>0</v>
      </c>
      <c r="M61" s="8"/>
      <c r="N61" s="8" t="n">
        <f aca="false">SUM(availability!L61+N59+N60)</f>
        <v>0</v>
      </c>
      <c r="O61" s="8"/>
    </row>
    <row r="62" customFormat="false" ht="12" hidden="false" customHeight="true" outlineLevel="0" collapsed="false">
      <c r="A62" s="4" t="s">
        <v>17</v>
      </c>
      <c r="B62" s="8" t="n">
        <f aca="false">IF(availability!C60="",MAX(availability!B60-8,0),availability!B60)</f>
        <v>0</v>
      </c>
      <c r="C62" s="8"/>
      <c r="D62" s="8" t="n">
        <f aca="false">SUM(IF(availability!E60="",MAX(availability!D60-8,0),availability!D60)+availability!B62)</f>
        <v>0</v>
      </c>
      <c r="E62" s="8"/>
      <c r="F62" s="8" t="n">
        <f aca="false">SUM(IF(availability!G60="",MAX(availability!F60-8,0),availability!F60)+availability!D62)</f>
        <v>0</v>
      </c>
      <c r="G62" s="8"/>
      <c r="H62" s="8" t="n">
        <f aca="false">SUM(IF(availability!I60="",MAX(availability!H60-8,0),availability!H60)+availability!F62)</f>
        <v>0</v>
      </c>
      <c r="I62" s="8"/>
      <c r="J62" s="8" t="n">
        <f aca="false">SUM(IF(availability!K60="",MAX(availability!J60-8,0),availability!J60)+availability!H62)</f>
        <v>0</v>
      </c>
      <c r="K62" s="8"/>
      <c r="L62" s="8" t="n">
        <f aca="false">SUM(IF(availability!M60="",MAX(availability!L60-8,0),availability!L60)+availability!J62)</f>
        <v>0</v>
      </c>
      <c r="M62" s="8"/>
      <c r="N62" s="8" t="n">
        <f aca="false">SUM(IF(availability!O60="",MAX(availability!N60-8,0),availability!N60)+availability!L62)</f>
        <v>0</v>
      </c>
      <c r="O62" s="8"/>
    </row>
    <row r="63" customFormat="false" ht="12" hidden="false" customHeight="true" outlineLevel="0" collapsed="false">
      <c r="A63" s="4" t="s">
        <v>18</v>
      </c>
      <c r="B63" s="8" t="n">
        <f aca="false">MAX(60-availability!B61, 0)</f>
        <v>60</v>
      </c>
      <c r="C63" s="8"/>
      <c r="D63" s="8" t="n">
        <f aca="false">MAX(60-availability!D61, 0)</f>
        <v>60</v>
      </c>
      <c r="E63" s="8"/>
      <c r="F63" s="8" t="n">
        <f aca="false">MAX(60-availability!F61, 0)</f>
        <v>60</v>
      </c>
      <c r="G63" s="8"/>
      <c r="H63" s="8" t="n">
        <f aca="false">MAX(60-availability!H61, 0)</f>
        <v>60</v>
      </c>
      <c r="I63" s="8"/>
      <c r="J63" s="8" t="n">
        <f aca="false">MAX(60-availability!J61, 0)</f>
        <v>60</v>
      </c>
      <c r="K63" s="8"/>
      <c r="L63" s="8" t="n">
        <f aca="false">MAX(60-availability!L61, 0)</f>
        <v>60</v>
      </c>
      <c r="M63" s="8"/>
      <c r="N63" s="8" t="n">
        <f aca="false">MAX(60-availability!N61, 0)</f>
        <v>60</v>
      </c>
      <c r="O63" s="8"/>
    </row>
    <row r="64" customFormat="false" ht="12" hidden="false" customHeight="true" outlineLevel="0" collapsed="false">
      <c r="A64" s="4" t="s">
        <v>19</v>
      </c>
      <c r="B64" s="8" t="n">
        <f aca="false">MAX(20-availability!B62, 0)</f>
        <v>20</v>
      </c>
      <c r="C64" s="8"/>
      <c r="D64" s="8" t="n">
        <f aca="false">MAX(20-availability!D62, 0)</f>
        <v>20</v>
      </c>
      <c r="E64" s="8"/>
      <c r="F64" s="8" t="n">
        <f aca="false">MAX(20-availability!F62, 0)</f>
        <v>20</v>
      </c>
      <c r="G64" s="8"/>
      <c r="H64" s="8" t="n">
        <f aca="false">MAX(20-availability!H62, 0)</f>
        <v>20</v>
      </c>
      <c r="I64" s="8"/>
      <c r="J64" s="8" t="n">
        <f aca="false">MAX(20-availability!J62, 0)</f>
        <v>20</v>
      </c>
      <c r="K64" s="8"/>
      <c r="L64" s="8" t="n">
        <f aca="false">MAX(20-availability!L62, 0)</f>
        <v>20</v>
      </c>
      <c r="M64" s="8"/>
      <c r="N64" s="8" t="n">
        <f aca="false">MAX(20-availability!N62, 0)</f>
        <v>20</v>
      </c>
      <c r="O64" s="8"/>
    </row>
    <row r="65" customFormat="false" ht="12" hidden="false" customHeight="true" outlineLevel="0" collapsed="false">
      <c r="A65" s="4" t="s">
        <v>20</v>
      </c>
      <c r="B65" s="8" t="n">
        <f aca="false">MIN(IF(availability!C59="",MIN(MAX(12-availability!B60,0),availability!B63),0),availability!B64)</f>
        <v>12</v>
      </c>
      <c r="C65" s="8"/>
      <c r="D65" s="8" t="n">
        <f aca="false">MIN(IF(availability!E59="",MIN(MAX(12-availability!D60,0),availability!D63),0),availability!D64)</f>
        <v>12</v>
      </c>
      <c r="E65" s="8"/>
      <c r="F65" s="8" t="n">
        <f aca="false">MIN(IF(availability!G59="",MIN(MAX(12-availability!F60,0),availability!F63),0),availability!F64)</f>
        <v>12</v>
      </c>
      <c r="G65" s="8"/>
      <c r="H65" s="8" t="n">
        <f aca="false">MIN(IF(availability!I59="",MIN(MAX(12-availability!H60,0),availability!H63),0),availability!H64)</f>
        <v>12</v>
      </c>
      <c r="I65" s="8"/>
      <c r="J65" s="8" t="n">
        <f aca="false">MIN(IF(availability!K59="",MIN(MAX(12-availability!J60,0),availability!J63),0),availability!J64)</f>
        <v>12</v>
      </c>
      <c r="K65" s="8"/>
      <c r="L65" s="8" t="n">
        <f aca="false">MIN(IF(availability!M59="",MIN(MAX(12-availability!L60,0),availability!L63),0),availability!L64)</f>
        <v>12</v>
      </c>
      <c r="M65" s="8"/>
      <c r="N65" s="8" t="n">
        <f aca="false">MIN(IF(availability!O59="",MIN(MAX(12-availability!N60,0),availability!N63),0),availability!N64)</f>
        <v>12</v>
      </c>
      <c r="O65" s="8"/>
    </row>
    <row r="67" customFormat="false" ht="15" hidden="false" customHeight="false" outlineLevel="0" collapsed="false">
      <c r="A67" s="4" t="s">
        <v>4</v>
      </c>
      <c r="B67" s="5"/>
      <c r="C67" s="5"/>
      <c r="D67" s="5"/>
      <c r="E67" s="5"/>
      <c r="F67" s="5"/>
      <c r="G67" s="5"/>
      <c r="H67" s="5"/>
      <c r="I67" s="5"/>
      <c r="J67" s="4" t="s">
        <v>5</v>
      </c>
      <c r="K67" s="4"/>
      <c r="L67" s="5"/>
      <c r="M67" s="5"/>
      <c r="N67" s="5"/>
      <c r="O67" s="5"/>
    </row>
    <row r="68" customFormat="false" ht="15" hidden="false" customHeight="false" outlineLevel="0" collapsed="false">
      <c r="B68" s="6" t="s">
        <v>6</v>
      </c>
      <c r="C68" s="6"/>
      <c r="D68" s="6" t="s">
        <v>7</v>
      </c>
      <c r="E68" s="6"/>
      <c r="F68" s="6" t="s">
        <v>8</v>
      </c>
      <c r="G68" s="6"/>
      <c r="H68" s="6" t="s">
        <v>9</v>
      </c>
      <c r="I68" s="6"/>
      <c r="J68" s="6" t="s">
        <v>10</v>
      </c>
      <c r="K68" s="6"/>
      <c r="L68" s="6" t="s">
        <v>11</v>
      </c>
      <c r="M68" s="6"/>
      <c r="N68" s="6" t="s">
        <v>12</v>
      </c>
      <c r="O68" s="6"/>
    </row>
    <row r="69" customFormat="false" ht="12" hidden="false" customHeight="true" outlineLevel="0" collapsed="false">
      <c r="A69" s="4" t="s">
        <v>13</v>
      </c>
      <c r="B69" s="7"/>
      <c r="C69" s="6"/>
      <c r="D69" s="7"/>
      <c r="E69" s="6"/>
      <c r="F69" s="7"/>
      <c r="G69" s="6"/>
      <c r="H69" s="7"/>
      <c r="I69" s="6"/>
      <c r="J69" s="7"/>
      <c r="K69" s="6"/>
      <c r="L69" s="7"/>
      <c r="M69" s="6"/>
      <c r="N69" s="7"/>
      <c r="O69" s="6"/>
    </row>
    <row r="70" customFormat="false" ht="12" hidden="false" customHeight="true" outlineLevel="0" collapsed="false">
      <c r="A70" s="4" t="s">
        <v>14</v>
      </c>
      <c r="B70" s="7" t="n">
        <v>0</v>
      </c>
      <c r="C70" s="6"/>
      <c r="D70" s="7" t="n">
        <v>0</v>
      </c>
      <c r="E70" s="6" t="s">
        <v>15</v>
      </c>
      <c r="F70" s="7" t="n">
        <v>0</v>
      </c>
      <c r="G70" s="6"/>
      <c r="H70" s="7" t="n">
        <v>0</v>
      </c>
      <c r="I70" s="6"/>
      <c r="J70" s="7" t="n">
        <v>0</v>
      </c>
      <c r="K70" s="6"/>
      <c r="L70" s="7" t="n">
        <v>0</v>
      </c>
      <c r="M70" s="6"/>
      <c r="N70" s="7" t="n">
        <v>0</v>
      </c>
      <c r="O70" s="6"/>
    </row>
    <row r="71" customFormat="false" ht="12" hidden="false" customHeight="true" outlineLevel="0" collapsed="false">
      <c r="A71" s="4" t="s">
        <v>16</v>
      </c>
      <c r="B71" s="8" t="n">
        <f aca="false">SUM(availability!B69+B70)</f>
        <v>0</v>
      </c>
      <c r="C71" s="8"/>
      <c r="D71" s="8" t="n">
        <f aca="false">SUM(availability!B71+D69+D70)</f>
        <v>0</v>
      </c>
      <c r="E71" s="8"/>
      <c r="F71" s="8" t="n">
        <f aca="false">SUM(availability!D71+F69+F70)</f>
        <v>0</v>
      </c>
      <c r="G71" s="8"/>
      <c r="H71" s="8" t="n">
        <f aca="false">SUM(availability!F71+H69+H70)</f>
        <v>0</v>
      </c>
      <c r="I71" s="8"/>
      <c r="J71" s="8" t="n">
        <f aca="false">SUM(availability!H71+J69+J70)</f>
        <v>0</v>
      </c>
      <c r="K71" s="8"/>
      <c r="L71" s="8" t="n">
        <f aca="false">SUM(availability!J71+L69+L70)</f>
        <v>0</v>
      </c>
      <c r="M71" s="8"/>
      <c r="N71" s="8" t="n">
        <f aca="false">SUM(availability!L71+N69+N70)</f>
        <v>0</v>
      </c>
      <c r="O71" s="8"/>
    </row>
    <row r="72" customFormat="false" ht="12" hidden="false" customHeight="true" outlineLevel="0" collapsed="false">
      <c r="A72" s="4" t="s">
        <v>17</v>
      </c>
      <c r="B72" s="8" t="n">
        <f aca="false">IF(availability!C70="",MAX(availability!B70-8,0),availability!B70)</f>
        <v>0</v>
      </c>
      <c r="C72" s="8"/>
      <c r="D72" s="8" t="n">
        <f aca="false">SUM(IF(availability!E70="",MAX(availability!D70-8,0),availability!D70)+availability!B72)</f>
        <v>0</v>
      </c>
      <c r="E72" s="8"/>
      <c r="F72" s="8" t="n">
        <f aca="false">SUM(IF(availability!G70="",MAX(availability!F70-8,0),availability!F70)+availability!D72)</f>
        <v>0</v>
      </c>
      <c r="G72" s="8"/>
      <c r="H72" s="8" t="n">
        <f aca="false">SUM(IF(availability!I70="",MAX(availability!H70-8,0),availability!H70)+availability!F72)</f>
        <v>0</v>
      </c>
      <c r="I72" s="8"/>
      <c r="J72" s="8" t="n">
        <f aca="false">SUM(IF(availability!K70="",MAX(availability!J70-8,0),availability!J70)+availability!H72)</f>
        <v>0</v>
      </c>
      <c r="K72" s="8"/>
      <c r="L72" s="8" t="n">
        <f aca="false">SUM(IF(availability!M70="",MAX(availability!L70-8,0),availability!L70)+availability!J72)</f>
        <v>0</v>
      </c>
      <c r="M72" s="8"/>
      <c r="N72" s="8" t="n">
        <f aca="false">SUM(IF(availability!O70="",MAX(availability!N70-8,0),availability!N70)+availability!L72)</f>
        <v>0</v>
      </c>
      <c r="O72" s="8"/>
    </row>
    <row r="73" customFormat="false" ht="12" hidden="false" customHeight="true" outlineLevel="0" collapsed="false">
      <c r="A73" s="4" t="s">
        <v>18</v>
      </c>
      <c r="B73" s="8" t="n">
        <f aca="false">MAX(60-availability!B71, 0)</f>
        <v>60</v>
      </c>
      <c r="C73" s="8"/>
      <c r="D73" s="8" t="n">
        <f aca="false">MAX(60-availability!D71, 0)</f>
        <v>60</v>
      </c>
      <c r="E73" s="8"/>
      <c r="F73" s="8" t="n">
        <f aca="false">MAX(60-availability!F71, 0)</f>
        <v>60</v>
      </c>
      <c r="G73" s="8"/>
      <c r="H73" s="8" t="n">
        <f aca="false">MAX(60-availability!H71, 0)</f>
        <v>60</v>
      </c>
      <c r="I73" s="8"/>
      <c r="J73" s="8" t="n">
        <f aca="false">MAX(60-availability!J71, 0)</f>
        <v>60</v>
      </c>
      <c r="K73" s="8"/>
      <c r="L73" s="8" t="n">
        <f aca="false">MAX(60-availability!L71, 0)</f>
        <v>60</v>
      </c>
      <c r="M73" s="8"/>
      <c r="N73" s="8" t="n">
        <f aca="false">MAX(60-availability!N71, 0)</f>
        <v>60</v>
      </c>
      <c r="O73" s="8"/>
    </row>
    <row r="74" customFormat="false" ht="12" hidden="false" customHeight="true" outlineLevel="0" collapsed="false">
      <c r="A74" s="4" t="s">
        <v>19</v>
      </c>
      <c r="B74" s="8" t="n">
        <f aca="false">MAX(20-availability!B72, 0)</f>
        <v>20</v>
      </c>
      <c r="C74" s="8"/>
      <c r="D74" s="8" t="n">
        <f aca="false">MAX(20-availability!D72, 0)</f>
        <v>20</v>
      </c>
      <c r="E74" s="8"/>
      <c r="F74" s="8" t="n">
        <f aca="false">MAX(20-availability!F72, 0)</f>
        <v>20</v>
      </c>
      <c r="G74" s="8"/>
      <c r="H74" s="8" t="n">
        <f aca="false">MAX(20-availability!H72, 0)</f>
        <v>20</v>
      </c>
      <c r="I74" s="8"/>
      <c r="J74" s="8" t="n">
        <f aca="false">MAX(20-availability!J72, 0)</f>
        <v>20</v>
      </c>
      <c r="K74" s="8"/>
      <c r="L74" s="8" t="n">
        <f aca="false">MAX(20-availability!L72, 0)</f>
        <v>20</v>
      </c>
      <c r="M74" s="8"/>
      <c r="N74" s="8" t="n">
        <f aca="false">MAX(20-availability!N72, 0)</f>
        <v>20</v>
      </c>
      <c r="O74" s="8"/>
    </row>
    <row r="75" customFormat="false" ht="12" hidden="false" customHeight="true" outlineLevel="0" collapsed="false">
      <c r="A75" s="4" t="s">
        <v>20</v>
      </c>
      <c r="B75" s="8" t="n">
        <f aca="false">MIN(IF(availability!C69="",MIN(MAX(12-availability!B70,0),availability!B73),0),availability!B74)</f>
        <v>12</v>
      </c>
      <c r="C75" s="8"/>
      <c r="D75" s="8" t="n">
        <f aca="false">MIN(IF(availability!E69="",MIN(MAX(12-availability!D70,0),availability!D73),0),availability!D74)</f>
        <v>12</v>
      </c>
      <c r="E75" s="8"/>
      <c r="F75" s="8" t="n">
        <f aca="false">MIN(IF(availability!G69="",MIN(MAX(12-availability!F70,0),availability!F73),0),availability!F74)</f>
        <v>12</v>
      </c>
      <c r="G75" s="8"/>
      <c r="H75" s="8" t="n">
        <f aca="false">MIN(IF(availability!I69="",MIN(MAX(12-availability!H70,0),availability!H73),0),availability!H74)</f>
        <v>12</v>
      </c>
      <c r="I75" s="8"/>
      <c r="J75" s="8" t="n">
        <f aca="false">MIN(IF(availability!K69="",MIN(MAX(12-availability!J70,0),availability!J73),0),availability!J74)</f>
        <v>12</v>
      </c>
      <c r="K75" s="8"/>
      <c r="L75" s="8" t="n">
        <f aca="false">MIN(IF(availability!M69="",MIN(MAX(12-availability!L70,0),availability!L73),0),availability!L74)</f>
        <v>12</v>
      </c>
      <c r="M75" s="8"/>
      <c r="N75" s="8" t="n">
        <f aca="false">MIN(IF(availability!O69="",MIN(MAX(12-availability!N70,0),availability!N73),0),availability!N74)</f>
        <v>12</v>
      </c>
      <c r="O75" s="8"/>
    </row>
    <row r="77" customFormat="false" ht="15" hidden="false" customHeight="false" outlineLevel="0" collapsed="false">
      <c r="A77" s="4" t="s">
        <v>4</v>
      </c>
      <c r="B77" s="5"/>
      <c r="C77" s="5"/>
      <c r="D77" s="5"/>
      <c r="E77" s="5"/>
      <c r="F77" s="5"/>
      <c r="G77" s="5"/>
      <c r="H77" s="5"/>
      <c r="I77" s="5"/>
      <c r="J77" s="4" t="s">
        <v>5</v>
      </c>
      <c r="K77" s="4"/>
      <c r="L77" s="5"/>
      <c r="M77" s="5"/>
      <c r="N77" s="5"/>
      <c r="O77" s="5"/>
    </row>
    <row r="78" customFormat="false" ht="15" hidden="false" customHeight="false" outlineLevel="0" collapsed="false">
      <c r="B78" s="6" t="s">
        <v>6</v>
      </c>
      <c r="C78" s="6"/>
      <c r="D78" s="6" t="s">
        <v>7</v>
      </c>
      <c r="E78" s="6"/>
      <c r="F78" s="6" t="s">
        <v>8</v>
      </c>
      <c r="G78" s="6"/>
      <c r="H78" s="6" t="s">
        <v>9</v>
      </c>
      <c r="I78" s="6"/>
      <c r="J78" s="6" t="s">
        <v>10</v>
      </c>
      <c r="K78" s="6"/>
      <c r="L78" s="6" t="s">
        <v>11</v>
      </c>
      <c r="M78" s="6"/>
      <c r="N78" s="6" t="s">
        <v>12</v>
      </c>
      <c r="O78" s="6"/>
    </row>
    <row r="79" customFormat="false" ht="12" hidden="false" customHeight="true" outlineLevel="0" collapsed="false">
      <c r="A79" s="4" t="s">
        <v>13</v>
      </c>
      <c r="B79" s="7"/>
      <c r="C79" s="6"/>
      <c r="D79" s="7"/>
      <c r="E79" s="6"/>
      <c r="F79" s="7"/>
      <c r="G79" s="6"/>
      <c r="H79" s="7"/>
      <c r="I79" s="6"/>
      <c r="J79" s="7"/>
      <c r="K79" s="6"/>
      <c r="L79" s="7"/>
      <c r="M79" s="6"/>
      <c r="N79" s="7"/>
      <c r="O79" s="6"/>
    </row>
    <row r="80" customFormat="false" ht="12" hidden="false" customHeight="true" outlineLevel="0" collapsed="false">
      <c r="A80" s="4" t="s">
        <v>14</v>
      </c>
      <c r="B80" s="7" t="n">
        <v>0</v>
      </c>
      <c r="C80" s="6"/>
      <c r="D80" s="7" t="n">
        <v>0</v>
      </c>
      <c r="E80" s="6" t="s">
        <v>15</v>
      </c>
      <c r="F80" s="7" t="n">
        <v>0</v>
      </c>
      <c r="G80" s="6"/>
      <c r="H80" s="7" t="n">
        <v>0</v>
      </c>
      <c r="I80" s="6"/>
      <c r="J80" s="7" t="n">
        <v>0</v>
      </c>
      <c r="K80" s="6"/>
      <c r="L80" s="7" t="n">
        <v>0</v>
      </c>
      <c r="M80" s="6"/>
      <c r="N80" s="7" t="n">
        <v>0</v>
      </c>
      <c r="O80" s="6"/>
    </row>
    <row r="81" customFormat="false" ht="12" hidden="false" customHeight="true" outlineLevel="0" collapsed="false">
      <c r="A81" s="4" t="s">
        <v>16</v>
      </c>
      <c r="B81" s="8" t="n">
        <f aca="false">SUM(availability!B79+B80)</f>
        <v>0</v>
      </c>
      <c r="C81" s="8"/>
      <c r="D81" s="8" t="n">
        <f aca="false">SUM(availability!B81+D79+D80)</f>
        <v>0</v>
      </c>
      <c r="E81" s="8"/>
      <c r="F81" s="8" t="n">
        <f aca="false">SUM(availability!D81+F79+F80)</f>
        <v>0</v>
      </c>
      <c r="G81" s="8"/>
      <c r="H81" s="8" t="n">
        <f aca="false">SUM(availability!F81+H79+H80)</f>
        <v>0</v>
      </c>
      <c r="I81" s="8"/>
      <c r="J81" s="8" t="n">
        <f aca="false">SUM(availability!H81+J79+J80)</f>
        <v>0</v>
      </c>
      <c r="K81" s="8"/>
      <c r="L81" s="8" t="n">
        <f aca="false">SUM(availability!J81+L79+L80)</f>
        <v>0</v>
      </c>
      <c r="M81" s="8"/>
      <c r="N81" s="8" t="n">
        <f aca="false">SUM(availability!L81+N79+N80)</f>
        <v>0</v>
      </c>
      <c r="O81" s="8"/>
    </row>
    <row r="82" customFormat="false" ht="12" hidden="false" customHeight="true" outlineLevel="0" collapsed="false">
      <c r="A82" s="4" t="s">
        <v>17</v>
      </c>
      <c r="B82" s="8" t="n">
        <f aca="false">IF(availability!C80="",MAX(availability!B80-8,0),availability!B80)</f>
        <v>0</v>
      </c>
      <c r="C82" s="8"/>
      <c r="D82" s="8" t="n">
        <f aca="false">SUM(IF(availability!E80="",MAX(availability!D80-8,0),availability!D80)+availability!B82)</f>
        <v>0</v>
      </c>
      <c r="E82" s="8"/>
      <c r="F82" s="8" t="n">
        <f aca="false">SUM(IF(availability!G80="",MAX(availability!F80-8,0),availability!F80)+availability!D82)</f>
        <v>0</v>
      </c>
      <c r="G82" s="8"/>
      <c r="H82" s="8" t="n">
        <f aca="false">SUM(IF(availability!I80="",MAX(availability!H80-8,0),availability!H80)+availability!F82)</f>
        <v>0</v>
      </c>
      <c r="I82" s="8"/>
      <c r="J82" s="8" t="n">
        <f aca="false">SUM(IF(availability!K80="",MAX(availability!J80-8,0),availability!J80)+availability!H82)</f>
        <v>0</v>
      </c>
      <c r="K82" s="8"/>
      <c r="L82" s="8" t="n">
        <f aca="false">SUM(IF(availability!M80="",MAX(availability!L80-8,0),availability!L80)+availability!J82)</f>
        <v>0</v>
      </c>
      <c r="M82" s="8"/>
      <c r="N82" s="8" t="n">
        <f aca="false">SUM(IF(availability!O80="",MAX(availability!N80-8,0),availability!N80)+availability!L82)</f>
        <v>0</v>
      </c>
      <c r="O82" s="8"/>
    </row>
    <row r="83" customFormat="false" ht="12" hidden="false" customHeight="true" outlineLevel="0" collapsed="false">
      <c r="A83" s="4" t="s">
        <v>18</v>
      </c>
      <c r="B83" s="8" t="n">
        <f aca="false">MAX(60-availability!B81, 0)</f>
        <v>60</v>
      </c>
      <c r="C83" s="8"/>
      <c r="D83" s="8" t="n">
        <f aca="false">MAX(60-availability!D81, 0)</f>
        <v>60</v>
      </c>
      <c r="E83" s="8"/>
      <c r="F83" s="8" t="n">
        <f aca="false">MAX(60-availability!F81, 0)</f>
        <v>60</v>
      </c>
      <c r="G83" s="8"/>
      <c r="H83" s="8" t="n">
        <f aca="false">MAX(60-availability!H81, 0)</f>
        <v>60</v>
      </c>
      <c r="I83" s="8"/>
      <c r="J83" s="8" t="n">
        <f aca="false">MAX(60-availability!J81, 0)</f>
        <v>60</v>
      </c>
      <c r="K83" s="8"/>
      <c r="L83" s="8" t="n">
        <f aca="false">MAX(60-availability!L81, 0)</f>
        <v>60</v>
      </c>
      <c r="M83" s="8"/>
      <c r="N83" s="8" t="n">
        <f aca="false">MAX(60-availability!N81, 0)</f>
        <v>60</v>
      </c>
      <c r="O83" s="8"/>
    </row>
    <row r="84" customFormat="false" ht="12" hidden="false" customHeight="true" outlineLevel="0" collapsed="false">
      <c r="A84" s="4" t="s">
        <v>19</v>
      </c>
      <c r="B84" s="8" t="n">
        <f aca="false">MAX(20-availability!B82, 0)</f>
        <v>20</v>
      </c>
      <c r="C84" s="8"/>
      <c r="D84" s="8" t="n">
        <f aca="false">MAX(20-availability!D82, 0)</f>
        <v>20</v>
      </c>
      <c r="E84" s="8"/>
      <c r="F84" s="8" t="n">
        <f aca="false">MAX(20-availability!F82, 0)</f>
        <v>20</v>
      </c>
      <c r="G84" s="8"/>
      <c r="H84" s="8" t="n">
        <f aca="false">MAX(20-availability!H82, 0)</f>
        <v>20</v>
      </c>
      <c r="I84" s="8"/>
      <c r="J84" s="8" t="n">
        <f aca="false">MAX(20-availability!J82, 0)</f>
        <v>20</v>
      </c>
      <c r="K84" s="8"/>
      <c r="L84" s="8" t="n">
        <f aca="false">MAX(20-availability!L82, 0)</f>
        <v>20</v>
      </c>
      <c r="M84" s="8"/>
      <c r="N84" s="8" t="n">
        <f aca="false">MAX(20-availability!N82, 0)</f>
        <v>20</v>
      </c>
      <c r="O84" s="8"/>
    </row>
    <row r="85" customFormat="false" ht="12" hidden="false" customHeight="true" outlineLevel="0" collapsed="false">
      <c r="A85" s="4" t="s">
        <v>20</v>
      </c>
      <c r="B85" s="8" t="n">
        <f aca="false">MIN(IF(availability!C79="",MIN(MAX(12-availability!B80,0),availability!B83),0),availability!B84)</f>
        <v>12</v>
      </c>
      <c r="C85" s="8"/>
      <c r="D85" s="8" t="n">
        <f aca="false">MIN(IF(availability!E79="",MIN(MAX(12-availability!D80,0),availability!D83),0),availability!D84)</f>
        <v>12</v>
      </c>
      <c r="E85" s="8"/>
      <c r="F85" s="8" t="n">
        <f aca="false">MIN(IF(availability!G79="",MIN(MAX(12-availability!F80,0),availability!F83),0),availability!F84)</f>
        <v>12</v>
      </c>
      <c r="G85" s="8"/>
      <c r="H85" s="8" t="n">
        <f aca="false">MIN(IF(availability!I79="",MIN(MAX(12-availability!H80,0),availability!H83),0),availability!H84)</f>
        <v>12</v>
      </c>
      <c r="I85" s="8"/>
      <c r="J85" s="8" t="n">
        <f aca="false">MIN(IF(availability!K79="",MIN(MAX(12-availability!J80,0),availability!J83),0),availability!J84)</f>
        <v>12</v>
      </c>
      <c r="K85" s="8"/>
      <c r="L85" s="8" t="n">
        <f aca="false">MIN(IF(availability!M79="",MIN(MAX(12-availability!L80,0),availability!L83),0),availability!L84)</f>
        <v>12</v>
      </c>
      <c r="M85" s="8"/>
      <c r="N85" s="8" t="n">
        <f aca="false">MIN(IF(availability!O79="",MIN(MAX(12-availability!N80,0),availability!N83),0),availability!N84)</f>
        <v>12</v>
      </c>
      <c r="O85" s="8"/>
    </row>
    <row r="87" customFormat="false" ht="15" hidden="false" customHeight="false" outlineLevel="0" collapsed="false">
      <c r="A87" s="4" t="s">
        <v>4</v>
      </c>
      <c r="B87" s="5"/>
      <c r="C87" s="5"/>
      <c r="D87" s="5"/>
      <c r="E87" s="5"/>
      <c r="F87" s="5"/>
      <c r="G87" s="5"/>
      <c r="H87" s="5"/>
      <c r="I87" s="5"/>
      <c r="J87" s="4" t="s">
        <v>5</v>
      </c>
      <c r="K87" s="4"/>
      <c r="L87" s="5"/>
      <c r="M87" s="5"/>
      <c r="N87" s="5"/>
      <c r="O87" s="5"/>
    </row>
    <row r="88" customFormat="false" ht="15" hidden="false" customHeight="false" outlineLevel="0" collapsed="false">
      <c r="B88" s="6" t="s">
        <v>6</v>
      </c>
      <c r="C88" s="6"/>
      <c r="D88" s="6" t="s">
        <v>7</v>
      </c>
      <c r="E88" s="6"/>
      <c r="F88" s="6" t="s">
        <v>8</v>
      </c>
      <c r="G88" s="6"/>
      <c r="H88" s="6" t="s">
        <v>9</v>
      </c>
      <c r="I88" s="6"/>
      <c r="J88" s="6" t="s">
        <v>10</v>
      </c>
      <c r="K88" s="6"/>
      <c r="L88" s="6" t="s">
        <v>11</v>
      </c>
      <c r="M88" s="6"/>
      <c r="N88" s="6" t="s">
        <v>12</v>
      </c>
      <c r="O88" s="6"/>
    </row>
    <row r="89" customFormat="false" ht="12" hidden="false" customHeight="true" outlineLevel="0" collapsed="false">
      <c r="A89" s="4" t="s">
        <v>13</v>
      </c>
      <c r="B89" s="7"/>
      <c r="C89" s="6"/>
      <c r="D89" s="7"/>
      <c r="E89" s="6"/>
      <c r="F89" s="7"/>
      <c r="G89" s="6"/>
      <c r="H89" s="7"/>
      <c r="I89" s="6"/>
      <c r="J89" s="7"/>
      <c r="K89" s="6"/>
      <c r="L89" s="7"/>
      <c r="M89" s="6"/>
      <c r="N89" s="7"/>
      <c r="O89" s="6"/>
    </row>
    <row r="90" customFormat="false" ht="12" hidden="false" customHeight="true" outlineLevel="0" collapsed="false">
      <c r="A90" s="4" t="s">
        <v>14</v>
      </c>
      <c r="B90" s="7" t="n">
        <v>0</v>
      </c>
      <c r="C90" s="6"/>
      <c r="D90" s="7" t="n">
        <v>0</v>
      </c>
      <c r="E90" s="6" t="s">
        <v>15</v>
      </c>
      <c r="F90" s="7" t="n">
        <v>0</v>
      </c>
      <c r="G90" s="6"/>
      <c r="H90" s="7" t="n">
        <v>0</v>
      </c>
      <c r="I90" s="6"/>
      <c r="J90" s="7" t="n">
        <v>0</v>
      </c>
      <c r="K90" s="6"/>
      <c r="L90" s="7" t="n">
        <v>0</v>
      </c>
      <c r="M90" s="6"/>
      <c r="N90" s="7" t="n">
        <v>0</v>
      </c>
      <c r="O90" s="6"/>
    </row>
    <row r="91" customFormat="false" ht="12" hidden="false" customHeight="true" outlineLevel="0" collapsed="false">
      <c r="A91" s="4" t="s">
        <v>16</v>
      </c>
      <c r="B91" s="8" t="n">
        <f aca="false">SUM(availability!B89+B90)</f>
        <v>0</v>
      </c>
      <c r="C91" s="8"/>
      <c r="D91" s="8" t="n">
        <f aca="false">SUM(availability!B91+D89+D90)</f>
        <v>0</v>
      </c>
      <c r="E91" s="8"/>
      <c r="F91" s="8" t="n">
        <f aca="false">SUM(availability!D91+F89+F90)</f>
        <v>0</v>
      </c>
      <c r="G91" s="8"/>
      <c r="H91" s="8" t="n">
        <f aca="false">SUM(availability!F91+H89+H90)</f>
        <v>0</v>
      </c>
      <c r="I91" s="8"/>
      <c r="J91" s="8" t="n">
        <f aca="false">SUM(availability!H91+J89+J90)</f>
        <v>0</v>
      </c>
      <c r="K91" s="8"/>
      <c r="L91" s="8" t="n">
        <f aca="false">SUM(availability!J91+L89+L90)</f>
        <v>0</v>
      </c>
      <c r="M91" s="8"/>
      <c r="N91" s="8" t="n">
        <f aca="false">SUM(availability!L91+N89+N90)</f>
        <v>0</v>
      </c>
      <c r="O91" s="8"/>
    </row>
    <row r="92" customFormat="false" ht="12" hidden="false" customHeight="true" outlineLevel="0" collapsed="false">
      <c r="A92" s="4" t="s">
        <v>17</v>
      </c>
      <c r="B92" s="8" t="n">
        <f aca="false">IF(availability!C90="",MAX(availability!B90-8,0),availability!B90)</f>
        <v>0</v>
      </c>
      <c r="C92" s="8"/>
      <c r="D92" s="8" t="n">
        <f aca="false">SUM(IF(availability!E90="",MAX(availability!D90-8,0),availability!D90)+availability!B92)</f>
        <v>0</v>
      </c>
      <c r="E92" s="8"/>
      <c r="F92" s="8" t="n">
        <f aca="false">SUM(IF(availability!G90="",MAX(availability!F90-8,0),availability!F90)+availability!D92)</f>
        <v>0</v>
      </c>
      <c r="G92" s="8"/>
      <c r="H92" s="8" t="n">
        <f aca="false">SUM(IF(availability!I90="",MAX(availability!H90-8,0),availability!H90)+availability!F92)</f>
        <v>0</v>
      </c>
      <c r="I92" s="8"/>
      <c r="J92" s="8" t="n">
        <f aca="false">SUM(IF(availability!K90="",MAX(availability!J90-8,0),availability!J90)+availability!H92)</f>
        <v>0</v>
      </c>
      <c r="K92" s="8"/>
      <c r="L92" s="8" t="n">
        <f aca="false">SUM(IF(availability!M90="",MAX(availability!L90-8,0),availability!L90)+availability!J92)</f>
        <v>0</v>
      </c>
      <c r="M92" s="8"/>
      <c r="N92" s="8" t="n">
        <f aca="false">SUM(IF(availability!O90="",MAX(availability!N90-8,0),availability!N90)+availability!L92)</f>
        <v>0</v>
      </c>
      <c r="O92" s="8"/>
    </row>
    <row r="93" customFormat="false" ht="12" hidden="false" customHeight="true" outlineLevel="0" collapsed="false">
      <c r="A93" s="4" t="s">
        <v>18</v>
      </c>
      <c r="B93" s="8" t="n">
        <f aca="false">MAX(60-availability!B91, 0)</f>
        <v>60</v>
      </c>
      <c r="C93" s="8"/>
      <c r="D93" s="8" t="n">
        <f aca="false">MAX(60-availability!D91, 0)</f>
        <v>60</v>
      </c>
      <c r="E93" s="8"/>
      <c r="F93" s="8" t="n">
        <f aca="false">MAX(60-availability!F91, 0)</f>
        <v>60</v>
      </c>
      <c r="G93" s="8"/>
      <c r="H93" s="8" t="n">
        <f aca="false">MAX(60-availability!H91, 0)</f>
        <v>60</v>
      </c>
      <c r="I93" s="8"/>
      <c r="J93" s="8" t="n">
        <f aca="false">MAX(60-availability!J91, 0)</f>
        <v>60</v>
      </c>
      <c r="K93" s="8"/>
      <c r="L93" s="8" t="n">
        <f aca="false">MAX(60-availability!L91, 0)</f>
        <v>60</v>
      </c>
      <c r="M93" s="8"/>
      <c r="N93" s="8" t="n">
        <f aca="false">MAX(60-availability!N91, 0)</f>
        <v>60</v>
      </c>
      <c r="O93" s="8"/>
    </row>
    <row r="94" customFormat="false" ht="12" hidden="false" customHeight="true" outlineLevel="0" collapsed="false">
      <c r="A94" s="4" t="s">
        <v>19</v>
      </c>
      <c r="B94" s="8" t="n">
        <f aca="false">MAX(20-availability!B92, 0)</f>
        <v>20</v>
      </c>
      <c r="C94" s="8"/>
      <c r="D94" s="8" t="n">
        <f aca="false">MAX(20-availability!D92, 0)</f>
        <v>20</v>
      </c>
      <c r="E94" s="8"/>
      <c r="F94" s="8" t="n">
        <f aca="false">MAX(20-availability!F92, 0)</f>
        <v>20</v>
      </c>
      <c r="G94" s="8"/>
      <c r="H94" s="8" t="n">
        <f aca="false">MAX(20-availability!H92, 0)</f>
        <v>20</v>
      </c>
      <c r="I94" s="8"/>
      <c r="J94" s="8" t="n">
        <f aca="false">MAX(20-availability!J92, 0)</f>
        <v>20</v>
      </c>
      <c r="K94" s="8"/>
      <c r="L94" s="8" t="n">
        <f aca="false">MAX(20-availability!L92, 0)</f>
        <v>20</v>
      </c>
      <c r="M94" s="8"/>
      <c r="N94" s="8" t="n">
        <f aca="false">MAX(20-availability!N92, 0)</f>
        <v>20</v>
      </c>
      <c r="O94" s="8"/>
    </row>
    <row r="95" customFormat="false" ht="12" hidden="false" customHeight="true" outlineLevel="0" collapsed="false">
      <c r="A95" s="4" t="s">
        <v>20</v>
      </c>
      <c r="B95" s="8" t="n">
        <f aca="false">MIN(IF(availability!C89="",MIN(MAX(12-availability!B90,0),availability!B93),0),availability!B94)</f>
        <v>12</v>
      </c>
      <c r="C95" s="8"/>
      <c r="D95" s="8" t="n">
        <f aca="false">MIN(IF(availability!E89="",MIN(MAX(12-availability!D90,0),availability!D93),0),availability!D94)</f>
        <v>12</v>
      </c>
      <c r="E95" s="8"/>
      <c r="F95" s="8" t="n">
        <f aca="false">MIN(IF(availability!G89="",MIN(MAX(12-availability!F90,0),availability!F93),0),availability!F94)</f>
        <v>12</v>
      </c>
      <c r="G95" s="8"/>
      <c r="H95" s="8" t="n">
        <f aca="false">MIN(IF(availability!I89="",MIN(MAX(12-availability!H90,0),availability!H93),0),availability!H94)</f>
        <v>12</v>
      </c>
      <c r="I95" s="8"/>
      <c r="J95" s="8" t="n">
        <f aca="false">MIN(IF(availability!K89="",MIN(MAX(12-availability!J90,0),availability!J93),0),availability!J94)</f>
        <v>12</v>
      </c>
      <c r="K95" s="8"/>
      <c r="L95" s="8" t="n">
        <f aca="false">MIN(IF(availability!M89="",MIN(MAX(12-availability!L90,0),availability!L93),0),availability!L94)</f>
        <v>12</v>
      </c>
      <c r="M95" s="8"/>
      <c r="N95" s="8" t="n">
        <f aca="false">MIN(IF(availability!O89="",MIN(MAX(12-availability!N90,0),availability!N93),0),availability!N94)</f>
        <v>12</v>
      </c>
      <c r="O95" s="8"/>
    </row>
    <row r="98" customFormat="false" ht="15" hidden="false" customHeight="false" outlineLevel="0" collapsed="false">
      <c r="A98" s="4" t="s">
        <v>4</v>
      </c>
      <c r="B98" s="5"/>
      <c r="C98" s="5"/>
      <c r="D98" s="5"/>
      <c r="E98" s="5"/>
      <c r="F98" s="5"/>
      <c r="G98" s="5"/>
      <c r="H98" s="5"/>
      <c r="I98" s="5"/>
      <c r="J98" s="4" t="s">
        <v>5</v>
      </c>
      <c r="K98" s="4"/>
      <c r="L98" s="5"/>
      <c r="M98" s="5"/>
      <c r="N98" s="5"/>
      <c r="O98" s="5"/>
    </row>
    <row r="99" customFormat="false" ht="15" hidden="false" customHeight="false" outlineLevel="0" collapsed="false">
      <c r="B99" s="6" t="s">
        <v>6</v>
      </c>
      <c r="C99" s="6"/>
      <c r="D99" s="6" t="s">
        <v>7</v>
      </c>
      <c r="E99" s="6"/>
      <c r="F99" s="6" t="s">
        <v>8</v>
      </c>
      <c r="G99" s="6"/>
      <c r="H99" s="6" t="s">
        <v>9</v>
      </c>
      <c r="I99" s="6"/>
      <c r="J99" s="6" t="s">
        <v>10</v>
      </c>
      <c r="K99" s="6"/>
      <c r="L99" s="6" t="s">
        <v>11</v>
      </c>
      <c r="M99" s="6"/>
      <c r="N99" s="6" t="s">
        <v>12</v>
      </c>
      <c r="O99" s="6"/>
    </row>
    <row r="100" customFormat="false" ht="12" hidden="false" customHeight="true" outlineLevel="0" collapsed="false">
      <c r="A100" s="4" t="s">
        <v>13</v>
      </c>
      <c r="B100" s="7"/>
      <c r="C100" s="6"/>
      <c r="D100" s="7"/>
      <c r="E100" s="6"/>
      <c r="F100" s="7"/>
      <c r="G100" s="6"/>
      <c r="H100" s="7"/>
      <c r="I100" s="6"/>
      <c r="J100" s="7"/>
      <c r="K100" s="6"/>
      <c r="L100" s="7"/>
      <c r="M100" s="6"/>
      <c r="N100" s="7"/>
      <c r="O100" s="6"/>
    </row>
    <row r="101" customFormat="false" ht="12" hidden="false" customHeight="true" outlineLevel="0" collapsed="false">
      <c r="A101" s="4" t="s">
        <v>14</v>
      </c>
      <c r="B101" s="7" t="n">
        <v>0</v>
      </c>
      <c r="C101" s="6"/>
      <c r="D101" s="7" t="n">
        <v>0</v>
      </c>
      <c r="E101" s="6" t="s">
        <v>15</v>
      </c>
      <c r="F101" s="7" t="n">
        <v>0</v>
      </c>
      <c r="G101" s="6"/>
      <c r="H101" s="7" t="n">
        <v>0</v>
      </c>
      <c r="I101" s="6"/>
      <c r="J101" s="7" t="n">
        <v>0</v>
      </c>
      <c r="K101" s="6"/>
      <c r="L101" s="7" t="n">
        <v>0</v>
      </c>
      <c r="M101" s="6"/>
      <c r="N101" s="7" t="n">
        <v>0</v>
      </c>
      <c r="O101" s="6"/>
    </row>
    <row r="102" customFormat="false" ht="12" hidden="false" customHeight="true" outlineLevel="0" collapsed="false">
      <c r="A102" s="4" t="s">
        <v>16</v>
      </c>
      <c r="B102" s="8" t="n">
        <f aca="false">SUM(availability!B100+B101)</f>
        <v>0</v>
      </c>
      <c r="C102" s="8"/>
      <c r="D102" s="8" t="n">
        <f aca="false">SUM(availability!B102+D100+D101)</f>
        <v>0</v>
      </c>
      <c r="E102" s="8"/>
      <c r="F102" s="8" t="n">
        <f aca="false">SUM(availability!D102+F100+F101)</f>
        <v>0</v>
      </c>
      <c r="G102" s="8"/>
      <c r="H102" s="8" t="n">
        <f aca="false">SUM(availability!F102+H100+H101)</f>
        <v>0</v>
      </c>
      <c r="I102" s="8"/>
      <c r="J102" s="8" t="n">
        <f aca="false">SUM(availability!H102+J100+J101)</f>
        <v>0</v>
      </c>
      <c r="K102" s="8"/>
      <c r="L102" s="8" t="n">
        <f aca="false">SUM(availability!J102+L100+L101)</f>
        <v>0</v>
      </c>
      <c r="M102" s="8"/>
      <c r="N102" s="8" t="n">
        <f aca="false">SUM(availability!L102+N100+N101)</f>
        <v>0</v>
      </c>
      <c r="O102" s="8"/>
    </row>
    <row r="103" customFormat="false" ht="12" hidden="false" customHeight="true" outlineLevel="0" collapsed="false">
      <c r="A103" s="4" t="s">
        <v>17</v>
      </c>
      <c r="B103" s="8" t="n">
        <f aca="false">IF(availability!C101="",MAX(availability!B101-8,0),availability!B101)</f>
        <v>0</v>
      </c>
      <c r="C103" s="8"/>
      <c r="D103" s="8" t="n">
        <f aca="false">SUM(IF(availability!E101="",MAX(availability!D101-8,0),availability!D101)+availability!B103)</f>
        <v>0</v>
      </c>
      <c r="E103" s="8"/>
      <c r="F103" s="8" t="n">
        <f aca="false">SUM(IF(availability!G101="",MAX(availability!F101-8,0),availability!F101)+availability!D103)</f>
        <v>0</v>
      </c>
      <c r="G103" s="8"/>
      <c r="H103" s="8" t="n">
        <f aca="false">SUM(IF(availability!I101="",MAX(availability!H101-8,0),availability!H101)+availability!F103)</f>
        <v>0</v>
      </c>
      <c r="I103" s="8"/>
      <c r="J103" s="8" t="n">
        <f aca="false">SUM(IF(availability!K101="",MAX(availability!J101-8,0),availability!J101)+availability!H103)</f>
        <v>0</v>
      </c>
      <c r="K103" s="8"/>
      <c r="L103" s="8" t="n">
        <f aca="false">SUM(IF(availability!M101="",MAX(availability!L101-8,0),availability!L101)+availability!J103)</f>
        <v>0</v>
      </c>
      <c r="M103" s="8"/>
      <c r="N103" s="8" t="n">
        <f aca="false">SUM(IF(availability!O101="",MAX(availability!N101-8,0),availability!N101)+availability!L103)</f>
        <v>0</v>
      </c>
      <c r="O103" s="8"/>
    </row>
    <row r="104" customFormat="false" ht="12" hidden="false" customHeight="true" outlineLevel="0" collapsed="false">
      <c r="A104" s="4" t="s">
        <v>18</v>
      </c>
      <c r="B104" s="8" t="n">
        <f aca="false">MAX(60-availability!B102, 0)</f>
        <v>60</v>
      </c>
      <c r="C104" s="8"/>
      <c r="D104" s="8" t="n">
        <f aca="false">MAX(60-availability!D102, 0)</f>
        <v>60</v>
      </c>
      <c r="E104" s="8"/>
      <c r="F104" s="8" t="n">
        <f aca="false">MAX(60-availability!F102, 0)</f>
        <v>60</v>
      </c>
      <c r="G104" s="8"/>
      <c r="H104" s="8" t="n">
        <f aca="false">MAX(60-availability!H102, 0)</f>
        <v>60</v>
      </c>
      <c r="I104" s="8"/>
      <c r="J104" s="8" t="n">
        <f aca="false">MAX(60-availability!J102, 0)</f>
        <v>60</v>
      </c>
      <c r="K104" s="8"/>
      <c r="L104" s="8" t="n">
        <f aca="false">MAX(60-availability!L102, 0)</f>
        <v>60</v>
      </c>
      <c r="M104" s="8"/>
      <c r="N104" s="8" t="n">
        <f aca="false">MAX(60-availability!N102, 0)</f>
        <v>60</v>
      </c>
      <c r="O104" s="8"/>
    </row>
    <row r="105" customFormat="false" ht="12" hidden="false" customHeight="true" outlineLevel="0" collapsed="false">
      <c r="A105" s="4" t="s">
        <v>19</v>
      </c>
      <c r="B105" s="8" t="n">
        <f aca="false">MAX(20-availability!B103, 0)</f>
        <v>20</v>
      </c>
      <c r="C105" s="8"/>
      <c r="D105" s="8" t="n">
        <f aca="false">MAX(20-availability!D103, 0)</f>
        <v>20</v>
      </c>
      <c r="E105" s="8"/>
      <c r="F105" s="8" t="n">
        <f aca="false">MAX(20-availability!F103, 0)</f>
        <v>20</v>
      </c>
      <c r="G105" s="8"/>
      <c r="H105" s="8" t="n">
        <f aca="false">MAX(20-availability!H103, 0)</f>
        <v>20</v>
      </c>
      <c r="I105" s="8"/>
      <c r="J105" s="8" t="n">
        <f aca="false">MAX(20-availability!J103, 0)</f>
        <v>20</v>
      </c>
      <c r="K105" s="8"/>
      <c r="L105" s="8" t="n">
        <f aca="false">MAX(20-availability!L103, 0)</f>
        <v>20</v>
      </c>
      <c r="M105" s="8"/>
      <c r="N105" s="8" t="n">
        <f aca="false">MAX(20-availability!N103, 0)</f>
        <v>20</v>
      </c>
      <c r="O105" s="8"/>
    </row>
    <row r="106" customFormat="false" ht="12" hidden="false" customHeight="true" outlineLevel="0" collapsed="false">
      <c r="A106" s="4" t="s">
        <v>20</v>
      </c>
      <c r="B106" s="8" t="n">
        <f aca="false">MIN(IF(availability!C100="",MIN(MAX(12-availability!B101,0),availability!B104),0),availability!B105)</f>
        <v>12</v>
      </c>
      <c r="C106" s="8"/>
      <c r="D106" s="8" t="n">
        <f aca="false">MIN(IF(availability!E100="",MIN(MAX(12-availability!D101,0),availability!D104),0),availability!D105)</f>
        <v>12</v>
      </c>
      <c r="E106" s="8"/>
      <c r="F106" s="8" t="n">
        <f aca="false">MIN(IF(availability!G100="",MIN(MAX(12-availability!F101,0),availability!F104),0),availability!F105)</f>
        <v>12</v>
      </c>
      <c r="G106" s="8"/>
      <c r="H106" s="8" t="n">
        <f aca="false">MIN(IF(availability!I100="",MIN(MAX(12-availability!H101,0),availability!H104),0),availability!H105)</f>
        <v>12</v>
      </c>
      <c r="I106" s="8"/>
      <c r="J106" s="8" t="n">
        <f aca="false">MIN(IF(availability!K100="",MIN(MAX(12-availability!J101,0),availability!J104),0),availability!J105)</f>
        <v>12</v>
      </c>
      <c r="K106" s="8"/>
      <c r="L106" s="8" t="n">
        <f aca="false">MIN(IF(availability!M100="",MIN(MAX(12-availability!L101,0),availability!L104),0),availability!L105)</f>
        <v>12</v>
      </c>
      <c r="M106" s="8"/>
      <c r="N106" s="8" t="n">
        <f aca="false">MIN(IF(availability!O100="",MIN(MAX(12-availability!N101,0),availability!N104),0),availability!N105)</f>
        <v>12</v>
      </c>
      <c r="O106" s="8"/>
    </row>
    <row r="108" customFormat="false" ht="15" hidden="false" customHeight="false" outlineLevel="0" collapsed="false">
      <c r="A108" s="4" t="s">
        <v>4</v>
      </c>
      <c r="B108" s="5"/>
      <c r="C108" s="5"/>
      <c r="D108" s="5"/>
      <c r="E108" s="5"/>
      <c r="F108" s="5"/>
      <c r="G108" s="5"/>
      <c r="H108" s="5"/>
      <c r="I108" s="5"/>
      <c r="J108" s="4" t="s">
        <v>5</v>
      </c>
      <c r="K108" s="4"/>
      <c r="L108" s="5"/>
      <c r="M108" s="5"/>
      <c r="N108" s="5"/>
      <c r="O108" s="5"/>
    </row>
    <row r="109" customFormat="false" ht="15" hidden="false" customHeight="false" outlineLevel="0" collapsed="false">
      <c r="B109" s="6" t="s">
        <v>6</v>
      </c>
      <c r="C109" s="6"/>
      <c r="D109" s="6" t="s">
        <v>7</v>
      </c>
      <c r="E109" s="6"/>
      <c r="F109" s="6" t="s">
        <v>8</v>
      </c>
      <c r="G109" s="6"/>
      <c r="H109" s="6" t="s">
        <v>9</v>
      </c>
      <c r="I109" s="6"/>
      <c r="J109" s="6" t="s">
        <v>10</v>
      </c>
      <c r="K109" s="6"/>
      <c r="L109" s="6" t="s">
        <v>11</v>
      </c>
      <c r="M109" s="6"/>
      <c r="N109" s="6" t="s">
        <v>12</v>
      </c>
      <c r="O109" s="6"/>
    </row>
    <row r="110" customFormat="false" ht="12" hidden="false" customHeight="true" outlineLevel="0" collapsed="false">
      <c r="A110" s="4" t="s">
        <v>13</v>
      </c>
      <c r="B110" s="7"/>
      <c r="C110" s="6"/>
      <c r="D110" s="7"/>
      <c r="E110" s="6"/>
      <c r="F110" s="7"/>
      <c r="G110" s="6"/>
      <c r="H110" s="7"/>
      <c r="I110" s="6"/>
      <c r="J110" s="7"/>
      <c r="K110" s="6"/>
      <c r="L110" s="7"/>
      <c r="M110" s="6"/>
      <c r="N110" s="7"/>
      <c r="O110" s="6"/>
    </row>
    <row r="111" customFormat="false" ht="12" hidden="false" customHeight="true" outlineLevel="0" collapsed="false">
      <c r="A111" s="4" t="s">
        <v>14</v>
      </c>
      <c r="B111" s="7" t="n">
        <v>0</v>
      </c>
      <c r="C111" s="6"/>
      <c r="D111" s="7" t="n">
        <v>0</v>
      </c>
      <c r="E111" s="6" t="s">
        <v>15</v>
      </c>
      <c r="F111" s="7" t="n">
        <v>0</v>
      </c>
      <c r="G111" s="6"/>
      <c r="H111" s="7" t="n">
        <v>0</v>
      </c>
      <c r="I111" s="6"/>
      <c r="J111" s="7" t="n">
        <v>0</v>
      </c>
      <c r="K111" s="6"/>
      <c r="L111" s="7" t="n">
        <v>0</v>
      </c>
      <c r="M111" s="6"/>
      <c r="N111" s="7" t="n">
        <v>0</v>
      </c>
      <c r="O111" s="6"/>
    </row>
    <row r="112" customFormat="false" ht="12" hidden="false" customHeight="true" outlineLevel="0" collapsed="false">
      <c r="A112" s="4" t="s">
        <v>16</v>
      </c>
      <c r="B112" s="8" t="n">
        <f aca="false">SUM(availability!B110+B111)</f>
        <v>0</v>
      </c>
      <c r="C112" s="8"/>
      <c r="D112" s="8" t="n">
        <f aca="false">SUM(availability!B112+D110+D111)</f>
        <v>0</v>
      </c>
      <c r="E112" s="8"/>
      <c r="F112" s="8" t="n">
        <f aca="false">SUM(availability!D112+F110+F111)</f>
        <v>0</v>
      </c>
      <c r="G112" s="8"/>
      <c r="H112" s="8" t="n">
        <f aca="false">SUM(availability!F112+H110+H111)</f>
        <v>0</v>
      </c>
      <c r="I112" s="8"/>
      <c r="J112" s="8" t="n">
        <f aca="false">SUM(availability!H112+J110+J111)</f>
        <v>0</v>
      </c>
      <c r="K112" s="8"/>
      <c r="L112" s="8" t="n">
        <f aca="false">SUM(availability!J112+L110+L111)</f>
        <v>0</v>
      </c>
      <c r="M112" s="8"/>
      <c r="N112" s="8" t="n">
        <f aca="false">SUM(availability!L112+N110+N111)</f>
        <v>0</v>
      </c>
      <c r="O112" s="8"/>
    </row>
    <row r="113" customFormat="false" ht="12" hidden="false" customHeight="true" outlineLevel="0" collapsed="false">
      <c r="A113" s="4" t="s">
        <v>17</v>
      </c>
      <c r="B113" s="8" t="n">
        <f aca="false">IF(availability!C111="",MAX(availability!B111-8,0),availability!B111)</f>
        <v>0</v>
      </c>
      <c r="C113" s="8"/>
      <c r="D113" s="8" t="n">
        <f aca="false">SUM(IF(availability!E111="",MAX(availability!D111-8,0),availability!D111)+availability!B113)</f>
        <v>0</v>
      </c>
      <c r="E113" s="8"/>
      <c r="F113" s="8" t="n">
        <f aca="false">SUM(IF(availability!G111="",MAX(availability!F111-8,0),availability!F111)+availability!D113)</f>
        <v>0</v>
      </c>
      <c r="G113" s="8"/>
      <c r="H113" s="8" t="n">
        <f aca="false">SUM(IF(availability!I111="",MAX(availability!H111-8,0),availability!H111)+availability!F113)</f>
        <v>0</v>
      </c>
      <c r="I113" s="8"/>
      <c r="J113" s="8" t="n">
        <f aca="false">SUM(IF(availability!K111="",MAX(availability!J111-8,0),availability!J111)+availability!H113)</f>
        <v>0</v>
      </c>
      <c r="K113" s="8"/>
      <c r="L113" s="8" t="n">
        <f aca="false">SUM(IF(availability!M111="",MAX(availability!L111-8,0),availability!L111)+availability!J113)</f>
        <v>0</v>
      </c>
      <c r="M113" s="8"/>
      <c r="N113" s="8" t="n">
        <f aca="false">SUM(IF(availability!O111="",MAX(availability!N111-8,0),availability!N111)+availability!L113)</f>
        <v>0</v>
      </c>
      <c r="O113" s="8"/>
    </row>
    <row r="114" customFormat="false" ht="12" hidden="false" customHeight="true" outlineLevel="0" collapsed="false">
      <c r="A114" s="4" t="s">
        <v>18</v>
      </c>
      <c r="B114" s="8" t="n">
        <f aca="false">MAX(60-availability!B112, 0)</f>
        <v>60</v>
      </c>
      <c r="C114" s="8"/>
      <c r="D114" s="8" t="n">
        <f aca="false">MAX(60-availability!D112, 0)</f>
        <v>60</v>
      </c>
      <c r="E114" s="8"/>
      <c r="F114" s="8" t="n">
        <f aca="false">MAX(60-availability!F112, 0)</f>
        <v>60</v>
      </c>
      <c r="G114" s="8"/>
      <c r="H114" s="8" t="n">
        <f aca="false">MAX(60-availability!H112, 0)</f>
        <v>60</v>
      </c>
      <c r="I114" s="8"/>
      <c r="J114" s="8" t="n">
        <f aca="false">MAX(60-availability!J112, 0)</f>
        <v>60</v>
      </c>
      <c r="K114" s="8"/>
      <c r="L114" s="8" t="n">
        <f aca="false">MAX(60-availability!L112, 0)</f>
        <v>60</v>
      </c>
      <c r="M114" s="8"/>
      <c r="N114" s="8" t="n">
        <f aca="false">MAX(60-availability!N112, 0)</f>
        <v>60</v>
      </c>
      <c r="O114" s="8"/>
    </row>
    <row r="115" customFormat="false" ht="12" hidden="false" customHeight="true" outlineLevel="0" collapsed="false">
      <c r="A115" s="4" t="s">
        <v>19</v>
      </c>
      <c r="B115" s="8" t="n">
        <f aca="false">MAX(20-availability!B113, 0)</f>
        <v>20</v>
      </c>
      <c r="C115" s="8"/>
      <c r="D115" s="8" t="n">
        <f aca="false">MAX(20-availability!D113, 0)</f>
        <v>20</v>
      </c>
      <c r="E115" s="8"/>
      <c r="F115" s="8" t="n">
        <f aca="false">MAX(20-availability!F113, 0)</f>
        <v>20</v>
      </c>
      <c r="G115" s="8"/>
      <c r="H115" s="8" t="n">
        <f aca="false">MAX(20-availability!H113, 0)</f>
        <v>20</v>
      </c>
      <c r="I115" s="8"/>
      <c r="J115" s="8" t="n">
        <f aca="false">MAX(20-availability!J113, 0)</f>
        <v>20</v>
      </c>
      <c r="K115" s="8"/>
      <c r="L115" s="8" t="n">
        <f aca="false">MAX(20-availability!L113, 0)</f>
        <v>20</v>
      </c>
      <c r="M115" s="8"/>
      <c r="N115" s="8" t="n">
        <f aca="false">MAX(20-availability!N113, 0)</f>
        <v>20</v>
      </c>
      <c r="O115" s="8"/>
    </row>
    <row r="116" customFormat="false" ht="12" hidden="false" customHeight="true" outlineLevel="0" collapsed="false">
      <c r="A116" s="4" t="s">
        <v>20</v>
      </c>
      <c r="B116" s="8" t="n">
        <f aca="false">MIN(IF(availability!C110="",MIN(MAX(12-availability!B111,0),availability!B114),0),availability!B115)</f>
        <v>12</v>
      </c>
      <c r="C116" s="8"/>
      <c r="D116" s="8" t="n">
        <f aca="false">MIN(IF(availability!E110="",MIN(MAX(12-availability!D111,0),availability!D114),0),availability!D115)</f>
        <v>12</v>
      </c>
      <c r="E116" s="8"/>
      <c r="F116" s="8" t="n">
        <f aca="false">MIN(IF(availability!G110="",MIN(MAX(12-availability!F111,0),availability!F114),0),availability!F115)</f>
        <v>12</v>
      </c>
      <c r="G116" s="8"/>
      <c r="H116" s="8" t="n">
        <f aca="false">MIN(IF(availability!I110="",MIN(MAX(12-availability!H111,0),availability!H114),0),availability!H115)</f>
        <v>12</v>
      </c>
      <c r="I116" s="8"/>
      <c r="J116" s="8" t="n">
        <f aca="false">MIN(IF(availability!K110="",MIN(MAX(12-availability!J111,0),availability!J114),0),availability!J115)</f>
        <v>12</v>
      </c>
      <c r="K116" s="8"/>
      <c r="L116" s="8" t="n">
        <f aca="false">MIN(IF(availability!M110="",MIN(MAX(12-availability!L111,0),availability!L114),0),availability!L115)</f>
        <v>12</v>
      </c>
      <c r="M116" s="8"/>
      <c r="N116" s="8" t="n">
        <f aca="false">MIN(IF(availability!O110="",MIN(MAX(12-availability!N111,0),availability!N114),0),availability!N115)</f>
        <v>12</v>
      </c>
      <c r="O116" s="8"/>
    </row>
    <row r="118" customFormat="false" ht="15" hidden="false" customHeight="false" outlineLevel="0" collapsed="false">
      <c r="A118" s="4" t="s">
        <v>4</v>
      </c>
      <c r="B118" s="5"/>
      <c r="C118" s="5"/>
      <c r="D118" s="5"/>
      <c r="E118" s="5"/>
      <c r="F118" s="5"/>
      <c r="G118" s="5"/>
      <c r="H118" s="5"/>
      <c r="I118" s="5"/>
      <c r="J118" s="4" t="s">
        <v>5</v>
      </c>
      <c r="K118" s="4"/>
      <c r="L118" s="5"/>
      <c r="M118" s="5"/>
      <c r="N118" s="5"/>
      <c r="O118" s="5"/>
    </row>
    <row r="119" customFormat="false" ht="15" hidden="false" customHeight="false" outlineLevel="0" collapsed="false">
      <c r="B119" s="6" t="s">
        <v>6</v>
      </c>
      <c r="C119" s="6"/>
      <c r="D119" s="6" t="s">
        <v>7</v>
      </c>
      <c r="E119" s="6"/>
      <c r="F119" s="6" t="s">
        <v>8</v>
      </c>
      <c r="G119" s="6"/>
      <c r="H119" s="6" t="s">
        <v>9</v>
      </c>
      <c r="I119" s="6"/>
      <c r="J119" s="6" t="s">
        <v>10</v>
      </c>
      <c r="K119" s="6"/>
      <c r="L119" s="6" t="s">
        <v>11</v>
      </c>
      <c r="M119" s="6"/>
      <c r="N119" s="6" t="s">
        <v>12</v>
      </c>
      <c r="O119" s="6"/>
    </row>
    <row r="120" customFormat="false" ht="12" hidden="false" customHeight="true" outlineLevel="0" collapsed="false">
      <c r="A120" s="4" t="s">
        <v>13</v>
      </c>
      <c r="B120" s="7"/>
      <c r="C120" s="6"/>
      <c r="D120" s="7"/>
      <c r="E120" s="6"/>
      <c r="F120" s="7"/>
      <c r="G120" s="6"/>
      <c r="H120" s="7"/>
      <c r="I120" s="6"/>
      <c r="J120" s="7"/>
      <c r="K120" s="6"/>
      <c r="L120" s="7"/>
      <c r="M120" s="6"/>
      <c r="N120" s="7"/>
      <c r="O120" s="6"/>
    </row>
    <row r="121" customFormat="false" ht="12" hidden="false" customHeight="true" outlineLevel="0" collapsed="false">
      <c r="A121" s="4" t="s">
        <v>14</v>
      </c>
      <c r="B121" s="7" t="n">
        <v>0</v>
      </c>
      <c r="C121" s="6"/>
      <c r="D121" s="7" t="n">
        <v>0</v>
      </c>
      <c r="E121" s="6" t="s">
        <v>15</v>
      </c>
      <c r="F121" s="7" t="n">
        <v>0</v>
      </c>
      <c r="G121" s="6"/>
      <c r="H121" s="7" t="n">
        <v>0</v>
      </c>
      <c r="I121" s="6"/>
      <c r="J121" s="7" t="n">
        <v>0</v>
      </c>
      <c r="K121" s="6"/>
      <c r="L121" s="7" t="n">
        <v>0</v>
      </c>
      <c r="M121" s="6"/>
      <c r="N121" s="7" t="n">
        <v>0</v>
      </c>
      <c r="O121" s="6"/>
    </row>
    <row r="122" customFormat="false" ht="12" hidden="false" customHeight="true" outlineLevel="0" collapsed="false">
      <c r="A122" s="4" t="s">
        <v>16</v>
      </c>
      <c r="B122" s="8" t="n">
        <f aca="false">SUM(availability!B120+B121)</f>
        <v>0</v>
      </c>
      <c r="C122" s="8"/>
      <c r="D122" s="8" t="n">
        <f aca="false">SUM(availability!B122+D120+D121)</f>
        <v>0</v>
      </c>
      <c r="E122" s="8"/>
      <c r="F122" s="8" t="n">
        <f aca="false">SUM(availability!D122+F120+F121)</f>
        <v>0</v>
      </c>
      <c r="G122" s="8"/>
      <c r="H122" s="8" t="n">
        <f aca="false">SUM(availability!F122+H120+H121)</f>
        <v>0</v>
      </c>
      <c r="I122" s="8"/>
      <c r="J122" s="8" t="n">
        <f aca="false">SUM(availability!H122+J120+J121)</f>
        <v>0</v>
      </c>
      <c r="K122" s="8"/>
      <c r="L122" s="8" t="n">
        <f aca="false">SUM(availability!J122+L120+L121)</f>
        <v>0</v>
      </c>
      <c r="M122" s="8"/>
      <c r="N122" s="8" t="n">
        <f aca="false">SUM(availability!L122+N120+N121)</f>
        <v>0</v>
      </c>
      <c r="O122" s="8"/>
    </row>
    <row r="123" customFormat="false" ht="12" hidden="false" customHeight="true" outlineLevel="0" collapsed="false">
      <c r="A123" s="4" t="s">
        <v>17</v>
      </c>
      <c r="B123" s="8" t="n">
        <f aca="false">IF(availability!C121="",MAX(availability!B121-8,0),availability!B121)</f>
        <v>0</v>
      </c>
      <c r="C123" s="8"/>
      <c r="D123" s="8" t="n">
        <f aca="false">SUM(IF(availability!E121="",MAX(availability!D121-8,0),availability!D121)+availability!B123)</f>
        <v>0</v>
      </c>
      <c r="E123" s="8"/>
      <c r="F123" s="8" t="n">
        <f aca="false">SUM(IF(availability!G121="",MAX(availability!F121-8,0),availability!F121)+availability!D123)</f>
        <v>0</v>
      </c>
      <c r="G123" s="8"/>
      <c r="H123" s="8" t="n">
        <f aca="false">SUM(IF(availability!I121="",MAX(availability!H121-8,0),availability!H121)+availability!F123)</f>
        <v>0</v>
      </c>
      <c r="I123" s="8"/>
      <c r="J123" s="8" t="n">
        <f aca="false">SUM(IF(availability!K121="",MAX(availability!J121-8,0),availability!J121)+availability!H123)</f>
        <v>0</v>
      </c>
      <c r="K123" s="8"/>
      <c r="L123" s="8" t="n">
        <f aca="false">SUM(IF(availability!M121="",MAX(availability!L121-8,0),availability!L121)+availability!J123)</f>
        <v>0</v>
      </c>
      <c r="M123" s="8"/>
      <c r="N123" s="8" t="n">
        <f aca="false">SUM(IF(availability!O121="",MAX(availability!N121-8,0),availability!N121)+availability!L123)</f>
        <v>0</v>
      </c>
      <c r="O123" s="8"/>
    </row>
    <row r="124" customFormat="false" ht="12" hidden="false" customHeight="true" outlineLevel="0" collapsed="false">
      <c r="A124" s="4" t="s">
        <v>18</v>
      </c>
      <c r="B124" s="8" t="n">
        <f aca="false">MAX(60-availability!B122, 0)</f>
        <v>60</v>
      </c>
      <c r="C124" s="8"/>
      <c r="D124" s="8" t="n">
        <f aca="false">MAX(60-availability!D122, 0)</f>
        <v>60</v>
      </c>
      <c r="E124" s="8"/>
      <c r="F124" s="8" t="n">
        <f aca="false">MAX(60-availability!F122, 0)</f>
        <v>60</v>
      </c>
      <c r="G124" s="8"/>
      <c r="H124" s="8" t="n">
        <f aca="false">MAX(60-availability!H122, 0)</f>
        <v>60</v>
      </c>
      <c r="I124" s="8"/>
      <c r="J124" s="8" t="n">
        <f aca="false">MAX(60-availability!J122, 0)</f>
        <v>60</v>
      </c>
      <c r="K124" s="8"/>
      <c r="L124" s="8" t="n">
        <f aca="false">MAX(60-availability!L122, 0)</f>
        <v>60</v>
      </c>
      <c r="M124" s="8"/>
      <c r="N124" s="8" t="n">
        <f aca="false">MAX(60-availability!N122, 0)</f>
        <v>60</v>
      </c>
      <c r="O124" s="8"/>
    </row>
    <row r="125" customFormat="false" ht="12" hidden="false" customHeight="true" outlineLevel="0" collapsed="false">
      <c r="A125" s="4" t="s">
        <v>19</v>
      </c>
      <c r="B125" s="8" t="n">
        <f aca="false">MAX(20-availability!B123, 0)</f>
        <v>20</v>
      </c>
      <c r="C125" s="8"/>
      <c r="D125" s="8" t="n">
        <f aca="false">MAX(20-availability!D123, 0)</f>
        <v>20</v>
      </c>
      <c r="E125" s="8"/>
      <c r="F125" s="8" t="n">
        <f aca="false">MAX(20-availability!F123, 0)</f>
        <v>20</v>
      </c>
      <c r="G125" s="8"/>
      <c r="H125" s="8" t="n">
        <f aca="false">MAX(20-availability!H123, 0)</f>
        <v>20</v>
      </c>
      <c r="I125" s="8"/>
      <c r="J125" s="8" t="n">
        <f aca="false">MAX(20-availability!J123, 0)</f>
        <v>20</v>
      </c>
      <c r="K125" s="8"/>
      <c r="L125" s="8" t="n">
        <f aca="false">MAX(20-availability!L123, 0)</f>
        <v>20</v>
      </c>
      <c r="M125" s="8"/>
      <c r="N125" s="8" t="n">
        <f aca="false">MAX(20-availability!N123, 0)</f>
        <v>20</v>
      </c>
      <c r="O125" s="8"/>
    </row>
    <row r="126" customFormat="false" ht="12" hidden="false" customHeight="true" outlineLevel="0" collapsed="false">
      <c r="A126" s="4" t="s">
        <v>20</v>
      </c>
      <c r="B126" s="8" t="n">
        <f aca="false">MIN(IF(availability!C120="",MIN(MAX(12-availability!B121,0),availability!B124),0),availability!B125)</f>
        <v>12</v>
      </c>
      <c r="C126" s="8"/>
      <c r="D126" s="8" t="n">
        <f aca="false">MIN(IF(availability!E120="",MIN(MAX(12-availability!D121,0),availability!D124),0),availability!D125)</f>
        <v>12</v>
      </c>
      <c r="E126" s="8"/>
      <c r="F126" s="8" t="n">
        <f aca="false">MIN(IF(availability!G120="",MIN(MAX(12-availability!F121,0),availability!F124),0),availability!F125)</f>
        <v>12</v>
      </c>
      <c r="G126" s="8"/>
      <c r="H126" s="8" t="n">
        <f aca="false">MIN(IF(availability!I120="",MIN(MAX(12-availability!H121,0),availability!H124),0),availability!H125)</f>
        <v>12</v>
      </c>
      <c r="I126" s="8"/>
      <c r="J126" s="8" t="n">
        <f aca="false">MIN(IF(availability!K120="",MIN(MAX(12-availability!J121,0),availability!J124),0),availability!J125)</f>
        <v>12</v>
      </c>
      <c r="K126" s="8"/>
      <c r="L126" s="8" t="n">
        <f aca="false">MIN(IF(availability!M120="",MIN(MAX(12-availability!L121,0),availability!L124),0),availability!L125)</f>
        <v>12</v>
      </c>
      <c r="M126" s="8"/>
      <c r="N126" s="8" t="n">
        <f aca="false">MIN(IF(availability!O120="",MIN(MAX(12-availability!N121,0),availability!N124),0),availability!N125)</f>
        <v>12</v>
      </c>
      <c r="O126" s="8"/>
    </row>
    <row r="128" customFormat="false" ht="15" hidden="false" customHeight="false" outlineLevel="0" collapsed="false">
      <c r="A128" s="4" t="s">
        <v>4</v>
      </c>
      <c r="B128" s="5"/>
      <c r="C128" s="5"/>
      <c r="D128" s="5"/>
      <c r="E128" s="5"/>
      <c r="F128" s="5"/>
      <c r="G128" s="5"/>
      <c r="H128" s="5"/>
      <c r="I128" s="5"/>
      <c r="J128" s="4" t="s">
        <v>5</v>
      </c>
      <c r="K128" s="4"/>
      <c r="L128" s="5"/>
      <c r="M128" s="5"/>
      <c r="N128" s="5"/>
      <c r="O128" s="5"/>
    </row>
    <row r="129" customFormat="false" ht="15" hidden="false" customHeight="false" outlineLevel="0" collapsed="false">
      <c r="B129" s="6" t="s">
        <v>6</v>
      </c>
      <c r="C129" s="6"/>
      <c r="D129" s="6" t="s">
        <v>7</v>
      </c>
      <c r="E129" s="6"/>
      <c r="F129" s="6" t="s">
        <v>8</v>
      </c>
      <c r="G129" s="6"/>
      <c r="H129" s="6" t="s">
        <v>9</v>
      </c>
      <c r="I129" s="6"/>
      <c r="J129" s="6" t="s">
        <v>10</v>
      </c>
      <c r="K129" s="6"/>
      <c r="L129" s="6" t="s">
        <v>11</v>
      </c>
      <c r="M129" s="6"/>
      <c r="N129" s="6" t="s">
        <v>12</v>
      </c>
      <c r="O129" s="6"/>
    </row>
    <row r="130" customFormat="false" ht="12" hidden="false" customHeight="true" outlineLevel="0" collapsed="false">
      <c r="A130" s="4" t="s">
        <v>13</v>
      </c>
      <c r="B130" s="7"/>
      <c r="C130" s="6"/>
      <c r="D130" s="7"/>
      <c r="E130" s="6"/>
      <c r="F130" s="7"/>
      <c r="G130" s="6"/>
      <c r="H130" s="7"/>
      <c r="I130" s="6"/>
      <c r="J130" s="7"/>
      <c r="K130" s="6"/>
      <c r="L130" s="7"/>
      <c r="M130" s="6"/>
      <c r="N130" s="7"/>
      <c r="O130" s="6"/>
    </row>
    <row r="131" customFormat="false" ht="12" hidden="false" customHeight="true" outlineLevel="0" collapsed="false">
      <c r="A131" s="4" t="s">
        <v>14</v>
      </c>
      <c r="B131" s="7" t="n">
        <v>0</v>
      </c>
      <c r="C131" s="6"/>
      <c r="D131" s="7" t="n">
        <v>0</v>
      </c>
      <c r="E131" s="6" t="s">
        <v>15</v>
      </c>
      <c r="F131" s="7" t="n">
        <v>0</v>
      </c>
      <c r="G131" s="6"/>
      <c r="H131" s="7" t="n">
        <v>0</v>
      </c>
      <c r="I131" s="6"/>
      <c r="J131" s="7" t="n">
        <v>0</v>
      </c>
      <c r="K131" s="6"/>
      <c r="L131" s="7" t="n">
        <v>0</v>
      </c>
      <c r="M131" s="6"/>
      <c r="N131" s="7" t="n">
        <v>0</v>
      </c>
      <c r="O131" s="6"/>
    </row>
    <row r="132" customFormat="false" ht="12" hidden="false" customHeight="true" outlineLevel="0" collapsed="false">
      <c r="A132" s="4" t="s">
        <v>16</v>
      </c>
      <c r="B132" s="8" t="n">
        <f aca="false">SUM(availability!B130+B131)</f>
        <v>0</v>
      </c>
      <c r="C132" s="8"/>
      <c r="D132" s="8" t="n">
        <f aca="false">SUM(availability!B132+D130+D131)</f>
        <v>0</v>
      </c>
      <c r="E132" s="8"/>
      <c r="F132" s="8" t="n">
        <f aca="false">SUM(availability!D132+F130+F131)</f>
        <v>0</v>
      </c>
      <c r="G132" s="8"/>
      <c r="H132" s="8" t="n">
        <f aca="false">SUM(availability!F132+H130+H131)</f>
        <v>0</v>
      </c>
      <c r="I132" s="8"/>
      <c r="J132" s="8" t="n">
        <f aca="false">SUM(availability!H132+J130+J131)</f>
        <v>0</v>
      </c>
      <c r="K132" s="8"/>
      <c r="L132" s="8" t="n">
        <f aca="false">SUM(availability!J132+L130+L131)</f>
        <v>0</v>
      </c>
      <c r="M132" s="8"/>
      <c r="N132" s="8" t="n">
        <f aca="false">SUM(availability!L132+N130+N131)</f>
        <v>0</v>
      </c>
      <c r="O132" s="8"/>
    </row>
    <row r="133" customFormat="false" ht="12" hidden="false" customHeight="true" outlineLevel="0" collapsed="false">
      <c r="A133" s="4" t="s">
        <v>17</v>
      </c>
      <c r="B133" s="8" t="n">
        <f aca="false">IF(availability!C131="",MAX(availability!B131-8,0),availability!B131)</f>
        <v>0</v>
      </c>
      <c r="C133" s="8"/>
      <c r="D133" s="8" t="n">
        <f aca="false">SUM(IF(availability!E131="",MAX(availability!D131-8,0),availability!D131)+availability!B133)</f>
        <v>0</v>
      </c>
      <c r="E133" s="8"/>
      <c r="F133" s="8" t="n">
        <f aca="false">SUM(IF(availability!G131="",MAX(availability!F131-8,0),availability!F131)+availability!D133)</f>
        <v>0</v>
      </c>
      <c r="G133" s="8"/>
      <c r="H133" s="8" t="n">
        <f aca="false">SUM(IF(availability!I131="",MAX(availability!H131-8,0),availability!H131)+availability!F133)</f>
        <v>0</v>
      </c>
      <c r="I133" s="8"/>
      <c r="J133" s="8" t="n">
        <f aca="false">SUM(IF(availability!K131="",MAX(availability!J131-8,0),availability!J131)+availability!H133)</f>
        <v>0</v>
      </c>
      <c r="K133" s="8"/>
      <c r="L133" s="8" t="n">
        <f aca="false">SUM(IF(availability!M131="",MAX(availability!L131-8,0),availability!L131)+availability!J133)</f>
        <v>0</v>
      </c>
      <c r="M133" s="8"/>
      <c r="N133" s="8" t="n">
        <f aca="false">SUM(IF(availability!O131="",MAX(availability!N131-8,0),availability!N131)+availability!L133)</f>
        <v>0</v>
      </c>
      <c r="O133" s="8"/>
    </row>
    <row r="134" customFormat="false" ht="12" hidden="false" customHeight="true" outlineLevel="0" collapsed="false">
      <c r="A134" s="4" t="s">
        <v>18</v>
      </c>
      <c r="B134" s="8" t="n">
        <f aca="false">MAX(60-availability!B132, 0)</f>
        <v>60</v>
      </c>
      <c r="C134" s="8"/>
      <c r="D134" s="8" t="n">
        <f aca="false">MAX(60-availability!D132, 0)</f>
        <v>60</v>
      </c>
      <c r="E134" s="8"/>
      <c r="F134" s="8" t="n">
        <f aca="false">MAX(60-availability!F132, 0)</f>
        <v>60</v>
      </c>
      <c r="G134" s="8"/>
      <c r="H134" s="8" t="n">
        <f aca="false">MAX(60-availability!H132, 0)</f>
        <v>60</v>
      </c>
      <c r="I134" s="8"/>
      <c r="J134" s="8" t="n">
        <f aca="false">MAX(60-availability!J132, 0)</f>
        <v>60</v>
      </c>
      <c r="K134" s="8"/>
      <c r="L134" s="8" t="n">
        <f aca="false">MAX(60-availability!L132, 0)</f>
        <v>60</v>
      </c>
      <c r="M134" s="8"/>
      <c r="N134" s="8" t="n">
        <f aca="false">MAX(60-availability!N132, 0)</f>
        <v>60</v>
      </c>
      <c r="O134" s="8"/>
    </row>
    <row r="135" customFormat="false" ht="12" hidden="false" customHeight="true" outlineLevel="0" collapsed="false">
      <c r="A135" s="4" t="s">
        <v>19</v>
      </c>
      <c r="B135" s="8" t="n">
        <f aca="false">MAX(20-availability!B133, 0)</f>
        <v>20</v>
      </c>
      <c r="C135" s="8"/>
      <c r="D135" s="8" t="n">
        <f aca="false">MAX(20-availability!D133, 0)</f>
        <v>20</v>
      </c>
      <c r="E135" s="8"/>
      <c r="F135" s="8" t="n">
        <f aca="false">MAX(20-availability!F133, 0)</f>
        <v>20</v>
      </c>
      <c r="G135" s="8"/>
      <c r="H135" s="8" t="n">
        <f aca="false">MAX(20-availability!H133, 0)</f>
        <v>20</v>
      </c>
      <c r="I135" s="8"/>
      <c r="J135" s="8" t="n">
        <f aca="false">MAX(20-availability!J133, 0)</f>
        <v>20</v>
      </c>
      <c r="K135" s="8"/>
      <c r="L135" s="8" t="n">
        <f aca="false">MAX(20-availability!L133, 0)</f>
        <v>20</v>
      </c>
      <c r="M135" s="8"/>
      <c r="N135" s="8" t="n">
        <f aca="false">MAX(20-availability!N133, 0)</f>
        <v>20</v>
      </c>
      <c r="O135" s="8"/>
    </row>
    <row r="136" customFormat="false" ht="12" hidden="false" customHeight="true" outlineLevel="0" collapsed="false">
      <c r="A136" s="4" t="s">
        <v>20</v>
      </c>
      <c r="B136" s="8" t="n">
        <f aca="false">MIN(IF(availability!C130="",MIN(MAX(12-availability!B131,0),availability!B134),0),availability!B135)</f>
        <v>12</v>
      </c>
      <c r="C136" s="8"/>
      <c r="D136" s="8" t="n">
        <f aca="false">MIN(IF(availability!E130="",MIN(MAX(12-availability!D131,0),availability!D134),0),availability!D135)</f>
        <v>12</v>
      </c>
      <c r="E136" s="8"/>
      <c r="F136" s="8" t="n">
        <f aca="false">MIN(IF(availability!G130="",MIN(MAX(12-availability!F131,0),availability!F134),0),availability!F135)</f>
        <v>12</v>
      </c>
      <c r="G136" s="8"/>
      <c r="H136" s="8" t="n">
        <f aca="false">MIN(IF(availability!I130="",MIN(MAX(12-availability!H131,0),availability!H134),0),availability!H135)</f>
        <v>12</v>
      </c>
      <c r="I136" s="8"/>
      <c r="J136" s="8" t="n">
        <f aca="false">MIN(IF(availability!K130="",MIN(MAX(12-availability!J131,0),availability!J134),0),availability!J135)</f>
        <v>12</v>
      </c>
      <c r="K136" s="8"/>
      <c r="L136" s="8" t="n">
        <f aca="false">MIN(IF(availability!M130="",MIN(MAX(12-availability!L131,0),availability!L134),0),availability!L135)</f>
        <v>12</v>
      </c>
      <c r="M136" s="8"/>
      <c r="N136" s="8" t="n">
        <f aca="false">MIN(IF(availability!O130="",MIN(MAX(12-availability!N131,0),availability!N134),0),availability!N135)</f>
        <v>12</v>
      </c>
      <c r="O136" s="8"/>
    </row>
    <row r="138" customFormat="false" ht="15" hidden="false" customHeight="false" outlineLevel="0" collapsed="false">
      <c r="A138" s="4" t="s">
        <v>4</v>
      </c>
      <c r="B138" s="5"/>
      <c r="C138" s="5"/>
      <c r="D138" s="5"/>
      <c r="E138" s="5"/>
      <c r="F138" s="5"/>
      <c r="G138" s="5"/>
      <c r="H138" s="5"/>
      <c r="I138" s="5"/>
      <c r="J138" s="4" t="s">
        <v>5</v>
      </c>
      <c r="K138" s="4"/>
      <c r="L138" s="5"/>
      <c r="M138" s="5"/>
      <c r="N138" s="5"/>
      <c r="O138" s="5"/>
    </row>
    <row r="139" customFormat="false" ht="15" hidden="false" customHeight="false" outlineLevel="0" collapsed="false">
      <c r="B139" s="6" t="s">
        <v>6</v>
      </c>
      <c r="C139" s="6"/>
      <c r="D139" s="6" t="s">
        <v>7</v>
      </c>
      <c r="E139" s="6"/>
      <c r="F139" s="6" t="s">
        <v>8</v>
      </c>
      <c r="G139" s="6"/>
      <c r="H139" s="6" t="s">
        <v>9</v>
      </c>
      <c r="I139" s="6"/>
      <c r="J139" s="6" t="s">
        <v>10</v>
      </c>
      <c r="K139" s="6"/>
      <c r="L139" s="6" t="s">
        <v>11</v>
      </c>
      <c r="M139" s="6"/>
      <c r="N139" s="6" t="s">
        <v>12</v>
      </c>
      <c r="O139" s="6"/>
    </row>
    <row r="140" customFormat="false" ht="12" hidden="false" customHeight="true" outlineLevel="0" collapsed="false">
      <c r="A140" s="4" t="s">
        <v>13</v>
      </c>
      <c r="B140" s="7"/>
      <c r="C140" s="6"/>
      <c r="D140" s="7"/>
      <c r="E140" s="6"/>
      <c r="F140" s="7"/>
      <c r="G140" s="6"/>
      <c r="H140" s="7"/>
      <c r="I140" s="6"/>
      <c r="J140" s="7"/>
      <c r="K140" s="6"/>
      <c r="L140" s="7"/>
      <c r="M140" s="6"/>
      <c r="N140" s="7"/>
      <c r="O140" s="6"/>
    </row>
    <row r="141" customFormat="false" ht="12" hidden="false" customHeight="true" outlineLevel="0" collapsed="false">
      <c r="A141" s="4" t="s">
        <v>14</v>
      </c>
      <c r="B141" s="7" t="n">
        <v>0</v>
      </c>
      <c r="C141" s="6"/>
      <c r="D141" s="7" t="n">
        <v>0</v>
      </c>
      <c r="E141" s="6" t="s">
        <v>15</v>
      </c>
      <c r="F141" s="7" t="n">
        <v>0</v>
      </c>
      <c r="G141" s="6"/>
      <c r="H141" s="7" t="n">
        <v>0</v>
      </c>
      <c r="I141" s="6"/>
      <c r="J141" s="7" t="n">
        <v>0</v>
      </c>
      <c r="K141" s="6"/>
      <c r="L141" s="7" t="n">
        <v>0</v>
      </c>
      <c r="M141" s="6"/>
      <c r="N141" s="7" t="n">
        <v>0</v>
      </c>
      <c r="O141" s="6"/>
    </row>
    <row r="142" customFormat="false" ht="12" hidden="false" customHeight="true" outlineLevel="0" collapsed="false">
      <c r="A142" s="4" t="s">
        <v>16</v>
      </c>
      <c r="B142" s="8" t="n">
        <f aca="false">SUM(availability!B140+B141)</f>
        <v>0</v>
      </c>
      <c r="C142" s="8"/>
      <c r="D142" s="8" t="n">
        <f aca="false">SUM(availability!B142+D140+D141)</f>
        <v>0</v>
      </c>
      <c r="E142" s="8"/>
      <c r="F142" s="8" t="n">
        <f aca="false">SUM(availability!D142+F140+F141)</f>
        <v>0</v>
      </c>
      <c r="G142" s="8"/>
      <c r="H142" s="8" t="n">
        <f aca="false">SUM(availability!F142+H140+H141)</f>
        <v>0</v>
      </c>
      <c r="I142" s="8"/>
      <c r="J142" s="8" t="n">
        <f aca="false">SUM(availability!H142+J140+J141)</f>
        <v>0</v>
      </c>
      <c r="K142" s="8"/>
      <c r="L142" s="8" t="n">
        <f aca="false">SUM(availability!J142+L140+L141)</f>
        <v>0</v>
      </c>
      <c r="M142" s="8"/>
      <c r="N142" s="8" t="n">
        <f aca="false">SUM(availability!L142+N140+N141)</f>
        <v>0</v>
      </c>
      <c r="O142" s="8"/>
    </row>
    <row r="143" customFormat="false" ht="12" hidden="false" customHeight="true" outlineLevel="0" collapsed="false">
      <c r="A143" s="4" t="s">
        <v>17</v>
      </c>
      <c r="B143" s="8" t="n">
        <f aca="false">IF(availability!C141="",MAX(availability!B141-8,0),availability!B141)</f>
        <v>0</v>
      </c>
      <c r="C143" s="8"/>
      <c r="D143" s="8" t="n">
        <f aca="false">SUM(IF(availability!E141="",MAX(availability!D141-8,0),availability!D141)+availability!B143)</f>
        <v>0</v>
      </c>
      <c r="E143" s="8"/>
      <c r="F143" s="8" t="n">
        <f aca="false">SUM(IF(availability!G141="",MAX(availability!F141-8,0),availability!F141)+availability!D143)</f>
        <v>0</v>
      </c>
      <c r="G143" s="8"/>
      <c r="H143" s="8" t="n">
        <f aca="false">SUM(IF(availability!I141="",MAX(availability!H141-8,0),availability!H141)+availability!F143)</f>
        <v>0</v>
      </c>
      <c r="I143" s="8"/>
      <c r="J143" s="8" t="n">
        <f aca="false">SUM(IF(availability!K141="",MAX(availability!J141-8,0),availability!J141)+availability!H143)</f>
        <v>0</v>
      </c>
      <c r="K143" s="8"/>
      <c r="L143" s="8" t="n">
        <f aca="false">SUM(IF(availability!M141="",MAX(availability!L141-8,0),availability!L141)+availability!J143)</f>
        <v>0</v>
      </c>
      <c r="M143" s="8"/>
      <c r="N143" s="8" t="n">
        <f aca="false">SUM(IF(availability!O141="",MAX(availability!N141-8,0),availability!N141)+availability!L143)</f>
        <v>0</v>
      </c>
      <c r="O143" s="8"/>
    </row>
    <row r="144" customFormat="false" ht="12" hidden="false" customHeight="true" outlineLevel="0" collapsed="false">
      <c r="A144" s="4" t="s">
        <v>18</v>
      </c>
      <c r="B144" s="8" t="n">
        <f aca="false">MAX(60-availability!B142, 0)</f>
        <v>60</v>
      </c>
      <c r="C144" s="8"/>
      <c r="D144" s="8" t="n">
        <f aca="false">MAX(60-availability!D142, 0)</f>
        <v>60</v>
      </c>
      <c r="E144" s="8"/>
      <c r="F144" s="8" t="n">
        <f aca="false">MAX(60-availability!F142, 0)</f>
        <v>60</v>
      </c>
      <c r="G144" s="8"/>
      <c r="H144" s="8" t="n">
        <f aca="false">MAX(60-availability!H142, 0)</f>
        <v>60</v>
      </c>
      <c r="I144" s="8"/>
      <c r="J144" s="8" t="n">
        <f aca="false">MAX(60-availability!J142, 0)</f>
        <v>60</v>
      </c>
      <c r="K144" s="8"/>
      <c r="L144" s="8" t="n">
        <f aca="false">MAX(60-availability!L142, 0)</f>
        <v>60</v>
      </c>
      <c r="M144" s="8"/>
      <c r="N144" s="8" t="n">
        <f aca="false">MAX(60-availability!N142, 0)</f>
        <v>60</v>
      </c>
      <c r="O144" s="8"/>
    </row>
    <row r="145" customFormat="false" ht="12" hidden="false" customHeight="true" outlineLevel="0" collapsed="false">
      <c r="A145" s="4" t="s">
        <v>19</v>
      </c>
      <c r="B145" s="8" t="n">
        <f aca="false">MAX(20-availability!B143, 0)</f>
        <v>20</v>
      </c>
      <c r="C145" s="8"/>
      <c r="D145" s="8" t="n">
        <f aca="false">MAX(20-availability!D143, 0)</f>
        <v>20</v>
      </c>
      <c r="E145" s="8"/>
      <c r="F145" s="8" t="n">
        <f aca="false">MAX(20-availability!F143, 0)</f>
        <v>20</v>
      </c>
      <c r="G145" s="8"/>
      <c r="H145" s="8" t="n">
        <f aca="false">MAX(20-availability!H143, 0)</f>
        <v>20</v>
      </c>
      <c r="I145" s="8"/>
      <c r="J145" s="8" t="n">
        <f aca="false">MAX(20-availability!J143, 0)</f>
        <v>20</v>
      </c>
      <c r="K145" s="8"/>
      <c r="L145" s="8" t="n">
        <f aca="false">MAX(20-availability!L143, 0)</f>
        <v>20</v>
      </c>
      <c r="M145" s="8"/>
      <c r="N145" s="8" t="n">
        <f aca="false">MAX(20-availability!N143, 0)</f>
        <v>20</v>
      </c>
      <c r="O145" s="8"/>
    </row>
    <row r="146" customFormat="false" ht="12" hidden="false" customHeight="true" outlineLevel="0" collapsed="false">
      <c r="A146" s="4" t="s">
        <v>20</v>
      </c>
      <c r="B146" s="8" t="n">
        <f aca="false">MIN(IF(availability!C140="",MIN(MAX(12-availability!B141,0),availability!B144),0),availability!B145)</f>
        <v>12</v>
      </c>
      <c r="C146" s="8"/>
      <c r="D146" s="8" t="n">
        <f aca="false">MIN(IF(availability!E140="",MIN(MAX(12-availability!D141,0),availability!D144),0),availability!D145)</f>
        <v>12</v>
      </c>
      <c r="E146" s="8"/>
      <c r="F146" s="8" t="n">
        <f aca="false">MIN(IF(availability!G140="",MIN(MAX(12-availability!F141,0),availability!F144),0),availability!F145)</f>
        <v>12</v>
      </c>
      <c r="G146" s="8"/>
      <c r="H146" s="8" t="n">
        <f aca="false">MIN(IF(availability!I140="",MIN(MAX(12-availability!H141,0),availability!H144),0),availability!H145)</f>
        <v>12</v>
      </c>
      <c r="I146" s="8"/>
      <c r="J146" s="8" t="n">
        <f aca="false">MIN(IF(availability!K140="",MIN(MAX(12-availability!J141,0),availability!J144),0),availability!J145)</f>
        <v>12</v>
      </c>
      <c r="K146" s="8"/>
      <c r="L146" s="8" t="n">
        <f aca="false">MIN(IF(availability!M140="",MIN(MAX(12-availability!L141,0),availability!L144),0),availability!L145)</f>
        <v>12</v>
      </c>
      <c r="M146" s="8"/>
      <c r="N146" s="8" t="n">
        <f aca="false">MIN(IF(availability!O140="",MIN(MAX(12-availability!N141,0),availability!N144),0),availability!N145)</f>
        <v>12</v>
      </c>
      <c r="O146" s="8"/>
    </row>
    <row r="149" customFormat="false" ht="15" hidden="false" customHeight="false" outlineLevel="0" collapsed="false">
      <c r="A149" s="4" t="s">
        <v>4</v>
      </c>
      <c r="B149" s="5"/>
      <c r="C149" s="5"/>
      <c r="D149" s="5"/>
      <c r="E149" s="5"/>
      <c r="F149" s="5"/>
      <c r="G149" s="5"/>
      <c r="H149" s="5"/>
      <c r="I149" s="5"/>
      <c r="J149" s="4" t="s">
        <v>5</v>
      </c>
      <c r="K149" s="4"/>
      <c r="L149" s="5"/>
      <c r="M149" s="5"/>
      <c r="N149" s="5"/>
      <c r="O149" s="5"/>
    </row>
    <row r="150" customFormat="false" ht="15" hidden="false" customHeight="false" outlineLevel="0" collapsed="false">
      <c r="B150" s="6" t="s">
        <v>6</v>
      </c>
      <c r="C150" s="6"/>
      <c r="D150" s="6" t="s">
        <v>7</v>
      </c>
      <c r="E150" s="6"/>
      <c r="F150" s="6" t="s">
        <v>8</v>
      </c>
      <c r="G150" s="6"/>
      <c r="H150" s="6" t="s">
        <v>9</v>
      </c>
      <c r="I150" s="6"/>
      <c r="J150" s="6" t="s">
        <v>10</v>
      </c>
      <c r="K150" s="6"/>
      <c r="L150" s="6" t="s">
        <v>11</v>
      </c>
      <c r="M150" s="6"/>
      <c r="N150" s="6" t="s">
        <v>12</v>
      </c>
      <c r="O150" s="6"/>
    </row>
    <row r="151" customFormat="false" ht="12" hidden="false" customHeight="true" outlineLevel="0" collapsed="false">
      <c r="A151" s="4" t="s">
        <v>13</v>
      </c>
      <c r="B151" s="7"/>
      <c r="C151" s="6"/>
      <c r="D151" s="7"/>
      <c r="E151" s="6"/>
      <c r="F151" s="7"/>
      <c r="G151" s="6"/>
      <c r="H151" s="7"/>
      <c r="I151" s="6"/>
      <c r="J151" s="7"/>
      <c r="K151" s="6"/>
      <c r="L151" s="7"/>
      <c r="M151" s="6"/>
      <c r="N151" s="7"/>
      <c r="O151" s="6"/>
    </row>
    <row r="152" customFormat="false" ht="12" hidden="false" customHeight="true" outlineLevel="0" collapsed="false">
      <c r="A152" s="4" t="s">
        <v>14</v>
      </c>
      <c r="B152" s="7" t="n">
        <v>0</v>
      </c>
      <c r="C152" s="6"/>
      <c r="D152" s="7" t="n">
        <v>0</v>
      </c>
      <c r="E152" s="6" t="s">
        <v>15</v>
      </c>
      <c r="F152" s="7" t="n">
        <v>0</v>
      </c>
      <c r="G152" s="6"/>
      <c r="H152" s="7" t="n">
        <v>0</v>
      </c>
      <c r="I152" s="6"/>
      <c r="J152" s="7" t="n">
        <v>0</v>
      </c>
      <c r="K152" s="6"/>
      <c r="L152" s="7" t="n">
        <v>0</v>
      </c>
      <c r="M152" s="6"/>
      <c r="N152" s="7" t="n">
        <v>0</v>
      </c>
      <c r="O152" s="6"/>
    </row>
    <row r="153" customFormat="false" ht="12" hidden="false" customHeight="true" outlineLevel="0" collapsed="false">
      <c r="A153" s="4" t="s">
        <v>16</v>
      </c>
      <c r="B153" s="8" t="n">
        <f aca="false">SUM(availability!B151+B152)</f>
        <v>0</v>
      </c>
      <c r="C153" s="8"/>
      <c r="D153" s="8" t="n">
        <f aca="false">SUM(availability!B153+D151+D152)</f>
        <v>0</v>
      </c>
      <c r="E153" s="8"/>
      <c r="F153" s="8" t="n">
        <f aca="false">SUM(availability!D153+F151+F152)</f>
        <v>0</v>
      </c>
      <c r="G153" s="8"/>
      <c r="H153" s="8" t="n">
        <f aca="false">SUM(availability!F153+H151+H152)</f>
        <v>0</v>
      </c>
      <c r="I153" s="8"/>
      <c r="J153" s="8" t="n">
        <f aca="false">SUM(availability!H153+J151+J152)</f>
        <v>0</v>
      </c>
      <c r="K153" s="8"/>
      <c r="L153" s="8" t="n">
        <f aca="false">SUM(availability!J153+L151+L152)</f>
        <v>0</v>
      </c>
      <c r="M153" s="8"/>
      <c r="N153" s="8" t="n">
        <f aca="false">SUM(availability!L153+N151+N152)</f>
        <v>0</v>
      </c>
      <c r="O153" s="8"/>
    </row>
    <row r="154" customFormat="false" ht="12" hidden="false" customHeight="true" outlineLevel="0" collapsed="false">
      <c r="A154" s="4" t="s">
        <v>17</v>
      </c>
      <c r="B154" s="8" t="n">
        <f aca="false">IF(availability!C152="",MAX(availability!B152-8,0),availability!B152)</f>
        <v>0</v>
      </c>
      <c r="C154" s="8"/>
      <c r="D154" s="8" t="n">
        <f aca="false">SUM(IF(availability!E152="",MAX(availability!D152-8,0),availability!D152)+availability!B154)</f>
        <v>0</v>
      </c>
      <c r="E154" s="8"/>
      <c r="F154" s="8" t="n">
        <f aca="false">SUM(IF(availability!G152="",MAX(availability!F152-8,0),availability!F152)+availability!D154)</f>
        <v>0</v>
      </c>
      <c r="G154" s="8"/>
      <c r="H154" s="8" t="n">
        <f aca="false">SUM(IF(availability!I152="",MAX(availability!H152-8,0),availability!H152)+availability!F154)</f>
        <v>0</v>
      </c>
      <c r="I154" s="8"/>
      <c r="J154" s="8" t="n">
        <f aca="false">SUM(IF(availability!K152="",MAX(availability!J152-8,0),availability!J152)+availability!H154)</f>
        <v>0</v>
      </c>
      <c r="K154" s="8"/>
      <c r="L154" s="8" t="n">
        <f aca="false">SUM(IF(availability!M152="",MAX(availability!L152-8,0),availability!L152)+availability!J154)</f>
        <v>0</v>
      </c>
      <c r="M154" s="8"/>
      <c r="N154" s="8" t="n">
        <f aca="false">SUM(IF(availability!O152="",MAX(availability!N152-8,0),availability!N152)+availability!L154)</f>
        <v>0</v>
      </c>
      <c r="O154" s="8"/>
    </row>
    <row r="155" customFormat="false" ht="12" hidden="false" customHeight="true" outlineLevel="0" collapsed="false">
      <c r="A155" s="4" t="s">
        <v>18</v>
      </c>
      <c r="B155" s="8" t="n">
        <f aca="false">MAX(60-availability!B153, 0)</f>
        <v>60</v>
      </c>
      <c r="C155" s="8"/>
      <c r="D155" s="8" t="n">
        <f aca="false">MAX(60-availability!D153, 0)</f>
        <v>60</v>
      </c>
      <c r="E155" s="8"/>
      <c r="F155" s="8" t="n">
        <f aca="false">MAX(60-availability!F153, 0)</f>
        <v>60</v>
      </c>
      <c r="G155" s="8"/>
      <c r="H155" s="8" t="n">
        <f aca="false">MAX(60-availability!H153, 0)</f>
        <v>60</v>
      </c>
      <c r="I155" s="8"/>
      <c r="J155" s="8" t="n">
        <f aca="false">MAX(60-availability!J153, 0)</f>
        <v>60</v>
      </c>
      <c r="K155" s="8"/>
      <c r="L155" s="8" t="n">
        <f aca="false">MAX(60-availability!L153, 0)</f>
        <v>60</v>
      </c>
      <c r="M155" s="8"/>
      <c r="N155" s="8" t="n">
        <f aca="false">MAX(60-availability!N153, 0)</f>
        <v>60</v>
      </c>
      <c r="O155" s="8"/>
    </row>
    <row r="156" customFormat="false" ht="12" hidden="false" customHeight="true" outlineLevel="0" collapsed="false">
      <c r="A156" s="4" t="s">
        <v>19</v>
      </c>
      <c r="B156" s="8" t="n">
        <f aca="false">MAX(20-availability!B154, 0)</f>
        <v>20</v>
      </c>
      <c r="C156" s="8"/>
      <c r="D156" s="8" t="n">
        <f aca="false">MAX(20-availability!D154, 0)</f>
        <v>20</v>
      </c>
      <c r="E156" s="8"/>
      <c r="F156" s="8" t="n">
        <f aca="false">MAX(20-availability!F154, 0)</f>
        <v>20</v>
      </c>
      <c r="G156" s="8"/>
      <c r="H156" s="8" t="n">
        <f aca="false">MAX(20-availability!H154, 0)</f>
        <v>20</v>
      </c>
      <c r="I156" s="8"/>
      <c r="J156" s="8" t="n">
        <f aca="false">MAX(20-availability!J154, 0)</f>
        <v>20</v>
      </c>
      <c r="K156" s="8"/>
      <c r="L156" s="8" t="n">
        <f aca="false">MAX(20-availability!L154, 0)</f>
        <v>20</v>
      </c>
      <c r="M156" s="8"/>
      <c r="N156" s="8" t="n">
        <f aca="false">MAX(20-availability!N154, 0)</f>
        <v>20</v>
      </c>
      <c r="O156" s="8"/>
    </row>
    <row r="157" customFormat="false" ht="12" hidden="false" customHeight="true" outlineLevel="0" collapsed="false">
      <c r="A157" s="4" t="s">
        <v>20</v>
      </c>
      <c r="B157" s="8" t="n">
        <f aca="false">MIN(IF(availability!C151="",MIN(MAX(12-availability!B152,0),availability!B155),0),availability!B156)</f>
        <v>12</v>
      </c>
      <c r="C157" s="8"/>
      <c r="D157" s="8" t="n">
        <f aca="false">MIN(IF(availability!E151="",MIN(MAX(12-availability!D152,0),availability!D155),0),availability!D156)</f>
        <v>12</v>
      </c>
      <c r="E157" s="8"/>
      <c r="F157" s="8" t="n">
        <f aca="false">MIN(IF(availability!G151="",MIN(MAX(12-availability!F152,0),availability!F155),0),availability!F156)</f>
        <v>12</v>
      </c>
      <c r="G157" s="8"/>
      <c r="H157" s="8" t="n">
        <f aca="false">MIN(IF(availability!I151="",MIN(MAX(12-availability!H152,0),availability!H155),0),availability!H156)</f>
        <v>12</v>
      </c>
      <c r="I157" s="8"/>
      <c r="J157" s="8" t="n">
        <f aca="false">MIN(IF(availability!K151="",MIN(MAX(12-availability!J152,0),availability!J155),0),availability!J156)</f>
        <v>12</v>
      </c>
      <c r="K157" s="8"/>
      <c r="L157" s="8" t="n">
        <f aca="false">MIN(IF(availability!M151="",MIN(MAX(12-availability!L152,0),availability!L155),0),availability!L156)</f>
        <v>12</v>
      </c>
      <c r="M157" s="8"/>
      <c r="N157" s="8" t="n">
        <f aca="false">MIN(IF(availability!O151="",MIN(MAX(12-availability!N152,0),availability!N155),0),availability!N156)</f>
        <v>12</v>
      </c>
      <c r="O157" s="8"/>
    </row>
    <row r="159" customFormat="false" ht="15" hidden="false" customHeight="false" outlineLevel="0" collapsed="false">
      <c r="A159" s="4" t="s">
        <v>4</v>
      </c>
      <c r="B159" s="5"/>
      <c r="C159" s="5"/>
      <c r="D159" s="5"/>
      <c r="E159" s="5"/>
      <c r="F159" s="5"/>
      <c r="G159" s="5"/>
      <c r="H159" s="5"/>
      <c r="I159" s="5"/>
      <c r="J159" s="4" t="s">
        <v>5</v>
      </c>
      <c r="K159" s="4"/>
      <c r="L159" s="5"/>
      <c r="M159" s="5"/>
      <c r="N159" s="5"/>
      <c r="O159" s="5"/>
    </row>
    <row r="160" customFormat="false" ht="15" hidden="false" customHeight="false" outlineLevel="0" collapsed="false">
      <c r="B160" s="6" t="s">
        <v>6</v>
      </c>
      <c r="C160" s="6"/>
      <c r="D160" s="6" t="s">
        <v>7</v>
      </c>
      <c r="E160" s="6"/>
      <c r="F160" s="6" t="s">
        <v>8</v>
      </c>
      <c r="G160" s="6"/>
      <c r="H160" s="6" t="s">
        <v>9</v>
      </c>
      <c r="I160" s="6"/>
      <c r="J160" s="6" t="s">
        <v>10</v>
      </c>
      <c r="K160" s="6"/>
      <c r="L160" s="6" t="s">
        <v>11</v>
      </c>
      <c r="M160" s="6"/>
      <c r="N160" s="6" t="s">
        <v>12</v>
      </c>
      <c r="O160" s="6"/>
    </row>
    <row r="161" customFormat="false" ht="12" hidden="false" customHeight="true" outlineLevel="0" collapsed="false">
      <c r="A161" s="4" t="s">
        <v>13</v>
      </c>
      <c r="B161" s="7"/>
      <c r="C161" s="6"/>
      <c r="D161" s="7"/>
      <c r="E161" s="6"/>
      <c r="F161" s="7"/>
      <c r="G161" s="6"/>
      <c r="H161" s="7"/>
      <c r="I161" s="6"/>
      <c r="J161" s="7"/>
      <c r="K161" s="6"/>
      <c r="L161" s="7"/>
      <c r="M161" s="6"/>
      <c r="N161" s="7"/>
      <c r="O161" s="6"/>
    </row>
    <row r="162" customFormat="false" ht="12" hidden="false" customHeight="true" outlineLevel="0" collapsed="false">
      <c r="A162" s="4" t="s">
        <v>14</v>
      </c>
      <c r="B162" s="7" t="n">
        <v>0</v>
      </c>
      <c r="C162" s="6"/>
      <c r="D162" s="7" t="n">
        <v>0</v>
      </c>
      <c r="E162" s="6" t="s">
        <v>15</v>
      </c>
      <c r="F162" s="7" t="n">
        <v>0</v>
      </c>
      <c r="G162" s="6"/>
      <c r="H162" s="7" t="n">
        <v>0</v>
      </c>
      <c r="I162" s="6"/>
      <c r="J162" s="7" t="n">
        <v>0</v>
      </c>
      <c r="K162" s="6"/>
      <c r="L162" s="7" t="n">
        <v>0</v>
      </c>
      <c r="M162" s="6"/>
      <c r="N162" s="7" t="n">
        <v>0</v>
      </c>
      <c r="O162" s="6"/>
    </row>
    <row r="163" customFormat="false" ht="12" hidden="false" customHeight="true" outlineLevel="0" collapsed="false">
      <c r="A163" s="4" t="s">
        <v>16</v>
      </c>
      <c r="B163" s="8" t="n">
        <f aca="false">SUM(availability!B161+B162)</f>
        <v>0</v>
      </c>
      <c r="C163" s="8"/>
      <c r="D163" s="8" t="n">
        <f aca="false">SUM(availability!B163+D161+D162)</f>
        <v>0</v>
      </c>
      <c r="E163" s="8"/>
      <c r="F163" s="8" t="n">
        <f aca="false">SUM(availability!D163+F161+F162)</f>
        <v>0</v>
      </c>
      <c r="G163" s="8"/>
      <c r="H163" s="8" t="n">
        <f aca="false">SUM(availability!F163+H161+H162)</f>
        <v>0</v>
      </c>
      <c r="I163" s="8"/>
      <c r="J163" s="8" t="n">
        <f aca="false">SUM(availability!H163+J161+J162)</f>
        <v>0</v>
      </c>
      <c r="K163" s="8"/>
      <c r="L163" s="8" t="n">
        <f aca="false">SUM(availability!J163+L161+L162)</f>
        <v>0</v>
      </c>
      <c r="M163" s="8"/>
      <c r="N163" s="8" t="n">
        <f aca="false">SUM(availability!L163+N161+N162)</f>
        <v>0</v>
      </c>
      <c r="O163" s="8"/>
    </row>
    <row r="164" customFormat="false" ht="12" hidden="false" customHeight="true" outlineLevel="0" collapsed="false">
      <c r="A164" s="4" t="s">
        <v>17</v>
      </c>
      <c r="B164" s="8" t="n">
        <f aca="false">IF(availability!C162="",MAX(availability!B162-8,0),availability!B162)</f>
        <v>0</v>
      </c>
      <c r="C164" s="8"/>
      <c r="D164" s="8" t="n">
        <f aca="false">SUM(IF(availability!E162="",MAX(availability!D162-8,0),availability!D162)+availability!B164)</f>
        <v>0</v>
      </c>
      <c r="E164" s="8"/>
      <c r="F164" s="8" t="n">
        <f aca="false">SUM(IF(availability!G162="",MAX(availability!F162-8,0),availability!F162)+availability!D164)</f>
        <v>0</v>
      </c>
      <c r="G164" s="8"/>
      <c r="H164" s="8" t="n">
        <f aca="false">SUM(IF(availability!I162="",MAX(availability!H162-8,0),availability!H162)+availability!F164)</f>
        <v>0</v>
      </c>
      <c r="I164" s="8"/>
      <c r="J164" s="8" t="n">
        <f aca="false">SUM(IF(availability!K162="",MAX(availability!J162-8,0),availability!J162)+availability!H164)</f>
        <v>0</v>
      </c>
      <c r="K164" s="8"/>
      <c r="L164" s="8" t="n">
        <f aca="false">SUM(IF(availability!M162="",MAX(availability!L162-8,0),availability!L162)+availability!J164)</f>
        <v>0</v>
      </c>
      <c r="M164" s="8"/>
      <c r="N164" s="8" t="n">
        <f aca="false">SUM(IF(availability!O162="",MAX(availability!N162-8,0),availability!N162)+availability!L164)</f>
        <v>0</v>
      </c>
      <c r="O164" s="8"/>
    </row>
    <row r="165" customFormat="false" ht="12" hidden="false" customHeight="true" outlineLevel="0" collapsed="false">
      <c r="A165" s="4" t="s">
        <v>18</v>
      </c>
      <c r="B165" s="8" t="n">
        <f aca="false">MAX(60-availability!B163, 0)</f>
        <v>60</v>
      </c>
      <c r="C165" s="8"/>
      <c r="D165" s="8" t="n">
        <f aca="false">MAX(60-availability!D163, 0)</f>
        <v>60</v>
      </c>
      <c r="E165" s="8"/>
      <c r="F165" s="8" t="n">
        <f aca="false">MAX(60-availability!F163, 0)</f>
        <v>60</v>
      </c>
      <c r="G165" s="8"/>
      <c r="H165" s="8" t="n">
        <f aca="false">MAX(60-availability!H163, 0)</f>
        <v>60</v>
      </c>
      <c r="I165" s="8"/>
      <c r="J165" s="8" t="n">
        <f aca="false">MAX(60-availability!J163, 0)</f>
        <v>60</v>
      </c>
      <c r="K165" s="8"/>
      <c r="L165" s="8" t="n">
        <f aca="false">MAX(60-availability!L163, 0)</f>
        <v>60</v>
      </c>
      <c r="M165" s="8"/>
      <c r="N165" s="8" t="n">
        <f aca="false">MAX(60-availability!N163, 0)</f>
        <v>60</v>
      </c>
      <c r="O165" s="8"/>
    </row>
    <row r="166" customFormat="false" ht="12" hidden="false" customHeight="true" outlineLevel="0" collapsed="false">
      <c r="A166" s="4" t="s">
        <v>19</v>
      </c>
      <c r="B166" s="8" t="n">
        <f aca="false">MAX(20-availability!B164, 0)</f>
        <v>20</v>
      </c>
      <c r="C166" s="8"/>
      <c r="D166" s="8" t="n">
        <f aca="false">MAX(20-availability!D164, 0)</f>
        <v>20</v>
      </c>
      <c r="E166" s="8"/>
      <c r="F166" s="8" t="n">
        <f aca="false">MAX(20-availability!F164, 0)</f>
        <v>20</v>
      </c>
      <c r="G166" s="8"/>
      <c r="H166" s="8" t="n">
        <f aca="false">MAX(20-availability!H164, 0)</f>
        <v>20</v>
      </c>
      <c r="I166" s="8"/>
      <c r="J166" s="8" t="n">
        <f aca="false">MAX(20-availability!J164, 0)</f>
        <v>20</v>
      </c>
      <c r="K166" s="8"/>
      <c r="L166" s="8" t="n">
        <f aca="false">MAX(20-availability!L164, 0)</f>
        <v>20</v>
      </c>
      <c r="M166" s="8"/>
      <c r="N166" s="8" t="n">
        <f aca="false">MAX(20-availability!N164, 0)</f>
        <v>20</v>
      </c>
      <c r="O166" s="8"/>
    </row>
    <row r="167" customFormat="false" ht="12" hidden="false" customHeight="true" outlineLevel="0" collapsed="false">
      <c r="A167" s="4" t="s">
        <v>20</v>
      </c>
      <c r="B167" s="8" t="n">
        <f aca="false">MIN(IF(availability!C161="",MIN(MAX(12-availability!B162,0),availability!B165),0),availability!B166)</f>
        <v>12</v>
      </c>
      <c r="C167" s="8"/>
      <c r="D167" s="8" t="n">
        <f aca="false">MIN(IF(availability!E161="",MIN(MAX(12-availability!D162,0),availability!D165),0),availability!D166)</f>
        <v>12</v>
      </c>
      <c r="E167" s="8"/>
      <c r="F167" s="8" t="n">
        <f aca="false">MIN(IF(availability!G161="",MIN(MAX(12-availability!F162,0),availability!F165),0),availability!F166)</f>
        <v>12</v>
      </c>
      <c r="G167" s="8"/>
      <c r="H167" s="8" t="n">
        <f aca="false">MIN(IF(availability!I161="",MIN(MAX(12-availability!H162,0),availability!H165),0),availability!H166)</f>
        <v>12</v>
      </c>
      <c r="I167" s="8"/>
      <c r="J167" s="8" t="n">
        <f aca="false">MIN(IF(availability!K161="",MIN(MAX(12-availability!J162,0),availability!J165),0),availability!J166)</f>
        <v>12</v>
      </c>
      <c r="K167" s="8"/>
      <c r="L167" s="8" t="n">
        <f aca="false">MIN(IF(availability!M161="",MIN(MAX(12-availability!L162,0),availability!L165),0),availability!L166)</f>
        <v>12</v>
      </c>
      <c r="M167" s="8"/>
      <c r="N167" s="8" t="n">
        <f aca="false">MIN(IF(availability!O161="",MIN(MAX(12-availability!N162,0),availability!N165),0),availability!N166)</f>
        <v>12</v>
      </c>
      <c r="O167" s="8"/>
    </row>
    <row r="169" customFormat="false" ht="15" hidden="false" customHeight="false" outlineLevel="0" collapsed="false">
      <c r="A169" s="4" t="s">
        <v>4</v>
      </c>
      <c r="B169" s="5"/>
      <c r="C169" s="5"/>
      <c r="D169" s="5"/>
      <c r="E169" s="5"/>
      <c r="F169" s="5"/>
      <c r="G169" s="5"/>
      <c r="H169" s="5"/>
      <c r="I169" s="5"/>
      <c r="J169" s="4" t="s">
        <v>5</v>
      </c>
      <c r="K169" s="4"/>
      <c r="L169" s="5"/>
      <c r="M169" s="5"/>
      <c r="N169" s="5"/>
      <c r="O169" s="5"/>
    </row>
    <row r="170" customFormat="false" ht="15" hidden="false" customHeight="false" outlineLevel="0" collapsed="false">
      <c r="B170" s="6" t="s">
        <v>6</v>
      </c>
      <c r="C170" s="6"/>
      <c r="D170" s="6" t="s">
        <v>7</v>
      </c>
      <c r="E170" s="6"/>
      <c r="F170" s="6" t="s">
        <v>8</v>
      </c>
      <c r="G170" s="6"/>
      <c r="H170" s="6" t="s">
        <v>9</v>
      </c>
      <c r="I170" s="6"/>
      <c r="J170" s="6" t="s">
        <v>10</v>
      </c>
      <c r="K170" s="6"/>
      <c r="L170" s="6" t="s">
        <v>11</v>
      </c>
      <c r="M170" s="6"/>
      <c r="N170" s="6" t="s">
        <v>12</v>
      </c>
      <c r="O170" s="6"/>
    </row>
    <row r="171" customFormat="false" ht="12" hidden="false" customHeight="true" outlineLevel="0" collapsed="false">
      <c r="A171" s="4" t="s">
        <v>13</v>
      </c>
      <c r="B171" s="7"/>
      <c r="C171" s="6"/>
      <c r="D171" s="7"/>
      <c r="E171" s="6"/>
      <c r="F171" s="7"/>
      <c r="G171" s="6"/>
      <c r="H171" s="7"/>
      <c r="I171" s="6"/>
      <c r="J171" s="7"/>
      <c r="K171" s="6"/>
      <c r="L171" s="7"/>
      <c r="M171" s="6"/>
      <c r="N171" s="7"/>
      <c r="O171" s="6"/>
    </row>
    <row r="172" customFormat="false" ht="12" hidden="false" customHeight="true" outlineLevel="0" collapsed="false">
      <c r="A172" s="4" t="s">
        <v>14</v>
      </c>
      <c r="B172" s="7" t="n">
        <v>0</v>
      </c>
      <c r="C172" s="6"/>
      <c r="D172" s="7" t="n">
        <v>0</v>
      </c>
      <c r="E172" s="6" t="s">
        <v>15</v>
      </c>
      <c r="F172" s="7" t="n">
        <v>0</v>
      </c>
      <c r="G172" s="6"/>
      <c r="H172" s="7" t="n">
        <v>0</v>
      </c>
      <c r="I172" s="6"/>
      <c r="J172" s="7" t="n">
        <v>0</v>
      </c>
      <c r="K172" s="6"/>
      <c r="L172" s="7" t="n">
        <v>0</v>
      </c>
      <c r="M172" s="6"/>
      <c r="N172" s="7" t="n">
        <v>0</v>
      </c>
      <c r="O172" s="6"/>
    </row>
    <row r="173" customFormat="false" ht="12" hidden="false" customHeight="true" outlineLevel="0" collapsed="false">
      <c r="A173" s="4" t="s">
        <v>16</v>
      </c>
      <c r="B173" s="8" t="n">
        <f aca="false">SUM(availability!B171+B172)</f>
        <v>0</v>
      </c>
      <c r="C173" s="8"/>
      <c r="D173" s="8" t="n">
        <f aca="false">SUM(availability!B173+D171+D172)</f>
        <v>0</v>
      </c>
      <c r="E173" s="8"/>
      <c r="F173" s="8" t="n">
        <f aca="false">SUM(availability!D173+F171+F172)</f>
        <v>0</v>
      </c>
      <c r="G173" s="8"/>
      <c r="H173" s="8" t="n">
        <f aca="false">SUM(availability!F173+H171+H172)</f>
        <v>0</v>
      </c>
      <c r="I173" s="8"/>
      <c r="J173" s="8" t="n">
        <f aca="false">SUM(availability!H173+J171+J172)</f>
        <v>0</v>
      </c>
      <c r="K173" s="8"/>
      <c r="L173" s="8" t="n">
        <f aca="false">SUM(availability!J173+L171+L172)</f>
        <v>0</v>
      </c>
      <c r="M173" s="8"/>
      <c r="N173" s="8" t="n">
        <f aca="false">SUM(availability!L173+N171+N172)</f>
        <v>0</v>
      </c>
      <c r="O173" s="8"/>
    </row>
    <row r="174" customFormat="false" ht="12" hidden="false" customHeight="true" outlineLevel="0" collapsed="false">
      <c r="A174" s="4" t="s">
        <v>17</v>
      </c>
      <c r="B174" s="8" t="n">
        <f aca="false">IF(availability!C172="",MAX(availability!B172-8,0),availability!B172)</f>
        <v>0</v>
      </c>
      <c r="C174" s="8"/>
      <c r="D174" s="8" t="n">
        <f aca="false">SUM(IF(availability!E172="",MAX(availability!D172-8,0),availability!D172)+availability!B174)</f>
        <v>0</v>
      </c>
      <c r="E174" s="8"/>
      <c r="F174" s="8" t="n">
        <f aca="false">SUM(IF(availability!G172="",MAX(availability!F172-8,0),availability!F172)+availability!D174)</f>
        <v>0</v>
      </c>
      <c r="G174" s="8"/>
      <c r="H174" s="8" t="n">
        <f aca="false">SUM(IF(availability!I172="",MAX(availability!H172-8,0),availability!H172)+availability!F174)</f>
        <v>0</v>
      </c>
      <c r="I174" s="8"/>
      <c r="J174" s="8" t="n">
        <f aca="false">SUM(IF(availability!K172="",MAX(availability!J172-8,0),availability!J172)+availability!H174)</f>
        <v>0</v>
      </c>
      <c r="K174" s="8"/>
      <c r="L174" s="8" t="n">
        <f aca="false">SUM(IF(availability!M172="",MAX(availability!L172-8,0),availability!L172)+availability!J174)</f>
        <v>0</v>
      </c>
      <c r="M174" s="8"/>
      <c r="N174" s="8" t="n">
        <f aca="false">SUM(IF(availability!O172="",MAX(availability!N172-8,0),availability!N172)+availability!L174)</f>
        <v>0</v>
      </c>
      <c r="O174" s="8"/>
    </row>
    <row r="175" customFormat="false" ht="12" hidden="false" customHeight="true" outlineLevel="0" collapsed="false">
      <c r="A175" s="4" t="s">
        <v>18</v>
      </c>
      <c r="B175" s="8" t="n">
        <f aca="false">MAX(60-availability!B173, 0)</f>
        <v>60</v>
      </c>
      <c r="C175" s="8"/>
      <c r="D175" s="8" t="n">
        <f aca="false">MAX(60-availability!D173, 0)</f>
        <v>60</v>
      </c>
      <c r="E175" s="8"/>
      <c r="F175" s="8" t="n">
        <f aca="false">MAX(60-availability!F173, 0)</f>
        <v>60</v>
      </c>
      <c r="G175" s="8"/>
      <c r="H175" s="8" t="n">
        <f aca="false">MAX(60-availability!H173, 0)</f>
        <v>60</v>
      </c>
      <c r="I175" s="8"/>
      <c r="J175" s="8" t="n">
        <f aca="false">MAX(60-availability!J173, 0)</f>
        <v>60</v>
      </c>
      <c r="K175" s="8"/>
      <c r="L175" s="8" t="n">
        <f aca="false">MAX(60-availability!L173, 0)</f>
        <v>60</v>
      </c>
      <c r="M175" s="8"/>
      <c r="N175" s="8" t="n">
        <f aca="false">MAX(60-availability!N173, 0)</f>
        <v>60</v>
      </c>
      <c r="O175" s="8"/>
    </row>
    <row r="176" customFormat="false" ht="12" hidden="false" customHeight="true" outlineLevel="0" collapsed="false">
      <c r="A176" s="4" t="s">
        <v>19</v>
      </c>
      <c r="B176" s="8" t="n">
        <f aca="false">MAX(20-availability!B174, 0)</f>
        <v>20</v>
      </c>
      <c r="C176" s="8"/>
      <c r="D176" s="8" t="n">
        <f aca="false">MAX(20-availability!D174, 0)</f>
        <v>20</v>
      </c>
      <c r="E176" s="8"/>
      <c r="F176" s="8" t="n">
        <f aca="false">MAX(20-availability!F174, 0)</f>
        <v>20</v>
      </c>
      <c r="G176" s="8"/>
      <c r="H176" s="8" t="n">
        <f aca="false">MAX(20-availability!H174, 0)</f>
        <v>20</v>
      </c>
      <c r="I176" s="8"/>
      <c r="J176" s="8" t="n">
        <f aca="false">MAX(20-availability!J174, 0)</f>
        <v>20</v>
      </c>
      <c r="K176" s="8"/>
      <c r="L176" s="8" t="n">
        <f aca="false">MAX(20-availability!L174, 0)</f>
        <v>20</v>
      </c>
      <c r="M176" s="8"/>
      <c r="N176" s="8" t="n">
        <f aca="false">MAX(20-availability!N174, 0)</f>
        <v>20</v>
      </c>
      <c r="O176" s="8"/>
    </row>
    <row r="177" customFormat="false" ht="12" hidden="false" customHeight="true" outlineLevel="0" collapsed="false">
      <c r="A177" s="4" t="s">
        <v>20</v>
      </c>
      <c r="B177" s="8" t="n">
        <f aca="false">MIN(IF(availability!C171="",MIN(MAX(12-availability!B172,0),availability!B175),0),availability!B176)</f>
        <v>12</v>
      </c>
      <c r="C177" s="8"/>
      <c r="D177" s="8" t="n">
        <f aca="false">MIN(IF(availability!E171="",MIN(MAX(12-availability!D172,0),availability!D175),0),availability!D176)</f>
        <v>12</v>
      </c>
      <c r="E177" s="8"/>
      <c r="F177" s="8" t="n">
        <f aca="false">MIN(IF(availability!G171="",MIN(MAX(12-availability!F172,0),availability!F175),0),availability!F176)</f>
        <v>12</v>
      </c>
      <c r="G177" s="8"/>
      <c r="H177" s="8" t="n">
        <f aca="false">MIN(IF(availability!I171="",MIN(MAX(12-availability!H172,0),availability!H175),0),availability!H176)</f>
        <v>12</v>
      </c>
      <c r="I177" s="8"/>
      <c r="J177" s="8" t="n">
        <f aca="false">MIN(IF(availability!K171="",MIN(MAX(12-availability!J172,0),availability!J175),0),availability!J176)</f>
        <v>12</v>
      </c>
      <c r="K177" s="8"/>
      <c r="L177" s="8" t="n">
        <f aca="false">MIN(IF(availability!M171="",MIN(MAX(12-availability!L172,0),availability!L175),0),availability!L176)</f>
        <v>12</v>
      </c>
      <c r="M177" s="8"/>
      <c r="N177" s="8" t="n">
        <f aca="false">MIN(IF(availability!O171="",MIN(MAX(12-availability!N172,0),availability!N175),0),availability!N176)</f>
        <v>12</v>
      </c>
      <c r="O177" s="8"/>
    </row>
    <row r="179" customFormat="false" ht="15" hidden="false" customHeight="false" outlineLevel="0" collapsed="false">
      <c r="A179" s="4" t="s">
        <v>4</v>
      </c>
      <c r="B179" s="5"/>
      <c r="C179" s="5"/>
      <c r="D179" s="5"/>
      <c r="E179" s="5"/>
      <c r="F179" s="5"/>
      <c r="G179" s="5"/>
      <c r="H179" s="5"/>
      <c r="I179" s="5"/>
      <c r="J179" s="4" t="s">
        <v>5</v>
      </c>
      <c r="K179" s="4"/>
      <c r="L179" s="5"/>
      <c r="M179" s="5"/>
      <c r="N179" s="5"/>
      <c r="O179" s="5"/>
    </row>
    <row r="180" customFormat="false" ht="15" hidden="false" customHeight="false" outlineLevel="0" collapsed="false">
      <c r="B180" s="6" t="s">
        <v>6</v>
      </c>
      <c r="C180" s="6"/>
      <c r="D180" s="6" t="s">
        <v>7</v>
      </c>
      <c r="E180" s="6"/>
      <c r="F180" s="6" t="s">
        <v>8</v>
      </c>
      <c r="G180" s="6"/>
      <c r="H180" s="6" t="s">
        <v>9</v>
      </c>
      <c r="I180" s="6"/>
      <c r="J180" s="6" t="s">
        <v>10</v>
      </c>
      <c r="K180" s="6"/>
      <c r="L180" s="6" t="s">
        <v>11</v>
      </c>
      <c r="M180" s="6"/>
      <c r="N180" s="6" t="s">
        <v>12</v>
      </c>
      <c r="O180" s="6"/>
    </row>
    <row r="181" customFormat="false" ht="12" hidden="false" customHeight="true" outlineLevel="0" collapsed="false">
      <c r="A181" s="4" t="s">
        <v>13</v>
      </c>
      <c r="B181" s="7"/>
      <c r="C181" s="6"/>
      <c r="D181" s="7"/>
      <c r="E181" s="6"/>
      <c r="F181" s="7"/>
      <c r="G181" s="6"/>
      <c r="H181" s="7"/>
      <c r="I181" s="6"/>
      <c r="J181" s="7"/>
      <c r="K181" s="6"/>
      <c r="L181" s="7"/>
      <c r="M181" s="6"/>
      <c r="N181" s="7"/>
      <c r="O181" s="6"/>
    </row>
    <row r="182" customFormat="false" ht="12" hidden="false" customHeight="true" outlineLevel="0" collapsed="false">
      <c r="A182" s="4" t="s">
        <v>14</v>
      </c>
      <c r="B182" s="7" t="n">
        <v>0</v>
      </c>
      <c r="C182" s="6"/>
      <c r="D182" s="7" t="n">
        <v>0</v>
      </c>
      <c r="E182" s="6" t="s">
        <v>15</v>
      </c>
      <c r="F182" s="7" t="n">
        <v>0</v>
      </c>
      <c r="G182" s="6"/>
      <c r="H182" s="7" t="n">
        <v>0</v>
      </c>
      <c r="I182" s="6"/>
      <c r="J182" s="7" t="n">
        <v>0</v>
      </c>
      <c r="K182" s="6"/>
      <c r="L182" s="7" t="n">
        <v>0</v>
      </c>
      <c r="M182" s="6"/>
      <c r="N182" s="7" t="n">
        <v>0</v>
      </c>
      <c r="O182" s="6"/>
    </row>
    <row r="183" customFormat="false" ht="12" hidden="false" customHeight="true" outlineLevel="0" collapsed="false">
      <c r="A183" s="4" t="s">
        <v>16</v>
      </c>
      <c r="B183" s="8" t="n">
        <f aca="false">SUM(availability!B181+B182)</f>
        <v>0</v>
      </c>
      <c r="C183" s="8"/>
      <c r="D183" s="8" t="n">
        <f aca="false">SUM(availability!B183+D181+D182)</f>
        <v>0</v>
      </c>
      <c r="E183" s="8"/>
      <c r="F183" s="8" t="n">
        <f aca="false">SUM(availability!D183+F181+F182)</f>
        <v>0</v>
      </c>
      <c r="G183" s="8"/>
      <c r="H183" s="8" t="n">
        <f aca="false">SUM(availability!F183+H181+H182)</f>
        <v>0</v>
      </c>
      <c r="I183" s="8"/>
      <c r="J183" s="8" t="n">
        <f aca="false">SUM(availability!H183+J181+J182)</f>
        <v>0</v>
      </c>
      <c r="K183" s="8"/>
      <c r="L183" s="8" t="n">
        <f aca="false">SUM(availability!J183+L181+L182)</f>
        <v>0</v>
      </c>
      <c r="M183" s="8"/>
      <c r="N183" s="8" t="n">
        <f aca="false">SUM(availability!L183+N181+N182)</f>
        <v>0</v>
      </c>
      <c r="O183" s="8"/>
    </row>
    <row r="184" customFormat="false" ht="12" hidden="false" customHeight="true" outlineLevel="0" collapsed="false">
      <c r="A184" s="4" t="s">
        <v>17</v>
      </c>
      <c r="B184" s="8" t="n">
        <f aca="false">IF(availability!C182="",MAX(availability!B182-8,0),availability!B182)</f>
        <v>0</v>
      </c>
      <c r="C184" s="8"/>
      <c r="D184" s="8" t="n">
        <f aca="false">SUM(IF(availability!E182="",MAX(availability!D182-8,0),availability!D182)+availability!B184)</f>
        <v>0</v>
      </c>
      <c r="E184" s="8"/>
      <c r="F184" s="8" t="n">
        <f aca="false">SUM(IF(availability!G182="",MAX(availability!F182-8,0),availability!F182)+availability!D184)</f>
        <v>0</v>
      </c>
      <c r="G184" s="8"/>
      <c r="H184" s="8" t="n">
        <f aca="false">SUM(IF(availability!I182="",MAX(availability!H182-8,0),availability!H182)+availability!F184)</f>
        <v>0</v>
      </c>
      <c r="I184" s="8"/>
      <c r="J184" s="8" t="n">
        <f aca="false">SUM(IF(availability!K182="",MAX(availability!J182-8,0),availability!J182)+availability!H184)</f>
        <v>0</v>
      </c>
      <c r="K184" s="8"/>
      <c r="L184" s="8" t="n">
        <f aca="false">SUM(IF(availability!M182="",MAX(availability!L182-8,0),availability!L182)+availability!J184)</f>
        <v>0</v>
      </c>
      <c r="M184" s="8"/>
      <c r="N184" s="8" t="n">
        <f aca="false">SUM(IF(availability!O182="",MAX(availability!N182-8,0),availability!N182)+availability!L184)</f>
        <v>0</v>
      </c>
      <c r="O184" s="8"/>
    </row>
    <row r="185" customFormat="false" ht="12" hidden="false" customHeight="true" outlineLevel="0" collapsed="false">
      <c r="A185" s="4" t="s">
        <v>18</v>
      </c>
      <c r="B185" s="8" t="n">
        <f aca="false">MAX(60-availability!B183, 0)</f>
        <v>60</v>
      </c>
      <c r="C185" s="8"/>
      <c r="D185" s="8" t="n">
        <f aca="false">MAX(60-availability!D183, 0)</f>
        <v>60</v>
      </c>
      <c r="E185" s="8"/>
      <c r="F185" s="8" t="n">
        <f aca="false">MAX(60-availability!F183, 0)</f>
        <v>60</v>
      </c>
      <c r="G185" s="8"/>
      <c r="H185" s="8" t="n">
        <f aca="false">MAX(60-availability!H183, 0)</f>
        <v>60</v>
      </c>
      <c r="I185" s="8"/>
      <c r="J185" s="8" t="n">
        <f aca="false">MAX(60-availability!J183, 0)</f>
        <v>60</v>
      </c>
      <c r="K185" s="8"/>
      <c r="L185" s="8" t="n">
        <f aca="false">MAX(60-availability!L183, 0)</f>
        <v>60</v>
      </c>
      <c r="M185" s="8"/>
      <c r="N185" s="8" t="n">
        <f aca="false">MAX(60-availability!N183, 0)</f>
        <v>60</v>
      </c>
      <c r="O185" s="8"/>
    </row>
    <row r="186" customFormat="false" ht="12" hidden="false" customHeight="true" outlineLevel="0" collapsed="false">
      <c r="A186" s="4" t="s">
        <v>19</v>
      </c>
      <c r="B186" s="8" t="n">
        <f aca="false">MAX(20-availability!B184, 0)</f>
        <v>20</v>
      </c>
      <c r="C186" s="8"/>
      <c r="D186" s="8" t="n">
        <f aca="false">MAX(20-availability!D184, 0)</f>
        <v>20</v>
      </c>
      <c r="E186" s="8"/>
      <c r="F186" s="8" t="n">
        <f aca="false">MAX(20-availability!F184, 0)</f>
        <v>20</v>
      </c>
      <c r="G186" s="8"/>
      <c r="H186" s="8" t="n">
        <f aca="false">MAX(20-availability!H184, 0)</f>
        <v>20</v>
      </c>
      <c r="I186" s="8"/>
      <c r="J186" s="8" t="n">
        <f aca="false">MAX(20-availability!J184, 0)</f>
        <v>20</v>
      </c>
      <c r="K186" s="8"/>
      <c r="L186" s="8" t="n">
        <f aca="false">MAX(20-availability!L184, 0)</f>
        <v>20</v>
      </c>
      <c r="M186" s="8"/>
      <c r="N186" s="8" t="n">
        <f aca="false">MAX(20-availability!N184, 0)</f>
        <v>20</v>
      </c>
      <c r="O186" s="8"/>
    </row>
    <row r="187" customFormat="false" ht="12" hidden="false" customHeight="true" outlineLevel="0" collapsed="false">
      <c r="A187" s="4" t="s">
        <v>20</v>
      </c>
      <c r="B187" s="8" t="n">
        <f aca="false">MIN(IF(availability!C181="",MIN(MAX(12-availability!B182,0),availability!B185),0),availability!B186)</f>
        <v>12</v>
      </c>
      <c r="C187" s="8"/>
      <c r="D187" s="8" t="n">
        <f aca="false">MIN(IF(availability!E181="",MIN(MAX(12-availability!D182,0),availability!D185),0),availability!D186)</f>
        <v>12</v>
      </c>
      <c r="E187" s="8"/>
      <c r="F187" s="8" t="n">
        <f aca="false">MIN(IF(availability!G181="",MIN(MAX(12-availability!F182,0),availability!F185),0),availability!F186)</f>
        <v>12</v>
      </c>
      <c r="G187" s="8"/>
      <c r="H187" s="8" t="n">
        <f aca="false">MIN(IF(availability!I181="",MIN(MAX(12-availability!H182,0),availability!H185),0),availability!H186)</f>
        <v>12</v>
      </c>
      <c r="I187" s="8"/>
      <c r="J187" s="8" t="n">
        <f aca="false">MIN(IF(availability!K181="",MIN(MAX(12-availability!J182,0),availability!J185),0),availability!J186)</f>
        <v>12</v>
      </c>
      <c r="K187" s="8"/>
      <c r="L187" s="8" t="n">
        <f aca="false">MIN(IF(availability!M181="",MIN(MAX(12-availability!L182,0),availability!L185),0),availability!L186)</f>
        <v>12</v>
      </c>
      <c r="M187" s="8"/>
      <c r="N187" s="8" t="n">
        <f aca="false">MIN(IF(availability!O181="",MIN(MAX(12-availability!N182,0),availability!N185),0),availability!N186)</f>
        <v>12</v>
      </c>
      <c r="O187" s="8"/>
    </row>
    <row r="189" customFormat="false" ht="15" hidden="false" customHeight="false" outlineLevel="0" collapsed="false">
      <c r="A189" s="4" t="s">
        <v>4</v>
      </c>
      <c r="B189" s="5"/>
      <c r="C189" s="5"/>
      <c r="D189" s="5"/>
      <c r="E189" s="5"/>
      <c r="F189" s="5"/>
      <c r="G189" s="5"/>
      <c r="H189" s="5"/>
      <c r="I189" s="5"/>
      <c r="J189" s="4" t="s">
        <v>5</v>
      </c>
      <c r="K189" s="4"/>
      <c r="L189" s="5"/>
      <c r="M189" s="5"/>
      <c r="N189" s="5"/>
      <c r="O189" s="5"/>
    </row>
    <row r="190" customFormat="false" ht="15" hidden="false" customHeight="false" outlineLevel="0" collapsed="false">
      <c r="B190" s="6" t="s">
        <v>6</v>
      </c>
      <c r="C190" s="6"/>
      <c r="D190" s="6" t="s">
        <v>7</v>
      </c>
      <c r="E190" s="6"/>
      <c r="F190" s="6" t="s">
        <v>8</v>
      </c>
      <c r="G190" s="6"/>
      <c r="H190" s="6" t="s">
        <v>9</v>
      </c>
      <c r="I190" s="6"/>
      <c r="J190" s="6" t="s">
        <v>10</v>
      </c>
      <c r="K190" s="6"/>
      <c r="L190" s="6" t="s">
        <v>11</v>
      </c>
      <c r="M190" s="6"/>
      <c r="N190" s="6" t="s">
        <v>12</v>
      </c>
      <c r="O190" s="6"/>
    </row>
    <row r="191" customFormat="false" ht="12" hidden="false" customHeight="true" outlineLevel="0" collapsed="false">
      <c r="A191" s="4" t="s">
        <v>13</v>
      </c>
      <c r="B191" s="7"/>
      <c r="C191" s="6"/>
      <c r="D191" s="7"/>
      <c r="E191" s="6"/>
      <c r="F191" s="7"/>
      <c r="G191" s="6"/>
      <c r="H191" s="7"/>
      <c r="I191" s="6"/>
      <c r="J191" s="7"/>
      <c r="K191" s="6"/>
      <c r="L191" s="7"/>
      <c r="M191" s="6"/>
      <c r="N191" s="7"/>
      <c r="O191" s="6"/>
    </row>
    <row r="192" customFormat="false" ht="12" hidden="false" customHeight="true" outlineLevel="0" collapsed="false">
      <c r="A192" s="4" t="s">
        <v>14</v>
      </c>
      <c r="B192" s="7" t="n">
        <v>0</v>
      </c>
      <c r="C192" s="6"/>
      <c r="D192" s="7" t="n">
        <v>0</v>
      </c>
      <c r="E192" s="6" t="s">
        <v>15</v>
      </c>
      <c r="F192" s="7" t="n">
        <v>0</v>
      </c>
      <c r="G192" s="6"/>
      <c r="H192" s="7" t="n">
        <v>0</v>
      </c>
      <c r="I192" s="6"/>
      <c r="J192" s="7" t="n">
        <v>0</v>
      </c>
      <c r="K192" s="6"/>
      <c r="L192" s="7" t="n">
        <v>0</v>
      </c>
      <c r="M192" s="6"/>
      <c r="N192" s="7" t="n">
        <v>0</v>
      </c>
      <c r="O192" s="6"/>
    </row>
    <row r="193" customFormat="false" ht="12" hidden="false" customHeight="true" outlineLevel="0" collapsed="false">
      <c r="A193" s="4" t="s">
        <v>16</v>
      </c>
      <c r="B193" s="8" t="n">
        <f aca="false">SUM(availability!B191+B192)</f>
        <v>0</v>
      </c>
      <c r="C193" s="8"/>
      <c r="D193" s="8" t="n">
        <f aca="false">SUM(availability!B193+D191+D192)</f>
        <v>0</v>
      </c>
      <c r="E193" s="8"/>
      <c r="F193" s="8" t="n">
        <f aca="false">SUM(availability!D193+F191+F192)</f>
        <v>0</v>
      </c>
      <c r="G193" s="8"/>
      <c r="H193" s="8" t="n">
        <f aca="false">SUM(availability!F193+H191+H192)</f>
        <v>0</v>
      </c>
      <c r="I193" s="8"/>
      <c r="J193" s="8" t="n">
        <f aca="false">SUM(availability!H193+J191+J192)</f>
        <v>0</v>
      </c>
      <c r="K193" s="8"/>
      <c r="L193" s="8" t="n">
        <f aca="false">SUM(availability!J193+L191+L192)</f>
        <v>0</v>
      </c>
      <c r="M193" s="8"/>
      <c r="N193" s="8" t="n">
        <f aca="false">SUM(availability!L193+N191+N192)</f>
        <v>0</v>
      </c>
      <c r="O193" s="8"/>
    </row>
    <row r="194" customFormat="false" ht="12" hidden="false" customHeight="true" outlineLevel="0" collapsed="false">
      <c r="A194" s="4" t="s">
        <v>17</v>
      </c>
      <c r="B194" s="8" t="n">
        <f aca="false">IF(availability!C192="",MAX(availability!B192-8,0),availability!B192)</f>
        <v>0</v>
      </c>
      <c r="C194" s="8"/>
      <c r="D194" s="8" t="n">
        <f aca="false">SUM(IF(availability!E192="",MAX(availability!D192-8,0),availability!D192)+availability!B194)</f>
        <v>0</v>
      </c>
      <c r="E194" s="8"/>
      <c r="F194" s="8" t="n">
        <f aca="false">SUM(IF(availability!G192="",MAX(availability!F192-8,0),availability!F192)+availability!D194)</f>
        <v>0</v>
      </c>
      <c r="G194" s="8"/>
      <c r="H194" s="8" t="n">
        <f aca="false">SUM(IF(availability!I192="",MAX(availability!H192-8,0),availability!H192)+availability!F194)</f>
        <v>0</v>
      </c>
      <c r="I194" s="8"/>
      <c r="J194" s="8" t="n">
        <f aca="false">SUM(IF(availability!K192="",MAX(availability!J192-8,0),availability!J192)+availability!H194)</f>
        <v>0</v>
      </c>
      <c r="K194" s="8"/>
      <c r="L194" s="8" t="n">
        <f aca="false">SUM(IF(availability!M192="",MAX(availability!L192-8,0),availability!L192)+availability!J194)</f>
        <v>0</v>
      </c>
      <c r="M194" s="8"/>
      <c r="N194" s="8" t="n">
        <f aca="false">SUM(IF(availability!O192="",MAX(availability!N192-8,0),availability!N192)+availability!L194)</f>
        <v>0</v>
      </c>
      <c r="O194" s="8"/>
    </row>
    <row r="195" customFormat="false" ht="12" hidden="false" customHeight="true" outlineLevel="0" collapsed="false">
      <c r="A195" s="4" t="s">
        <v>18</v>
      </c>
      <c r="B195" s="8" t="n">
        <f aca="false">MAX(60-availability!B193, 0)</f>
        <v>60</v>
      </c>
      <c r="C195" s="8"/>
      <c r="D195" s="8" t="n">
        <f aca="false">MAX(60-availability!D193, 0)</f>
        <v>60</v>
      </c>
      <c r="E195" s="8"/>
      <c r="F195" s="8" t="n">
        <f aca="false">MAX(60-availability!F193, 0)</f>
        <v>60</v>
      </c>
      <c r="G195" s="8"/>
      <c r="H195" s="8" t="n">
        <f aca="false">MAX(60-availability!H193, 0)</f>
        <v>60</v>
      </c>
      <c r="I195" s="8"/>
      <c r="J195" s="8" t="n">
        <f aca="false">MAX(60-availability!J193, 0)</f>
        <v>60</v>
      </c>
      <c r="K195" s="8"/>
      <c r="L195" s="8" t="n">
        <f aca="false">MAX(60-availability!L193, 0)</f>
        <v>60</v>
      </c>
      <c r="M195" s="8"/>
      <c r="N195" s="8" t="n">
        <f aca="false">MAX(60-availability!N193, 0)</f>
        <v>60</v>
      </c>
      <c r="O195" s="8"/>
    </row>
    <row r="196" customFormat="false" ht="12" hidden="false" customHeight="true" outlineLevel="0" collapsed="false">
      <c r="A196" s="4" t="s">
        <v>19</v>
      </c>
      <c r="B196" s="8" t="n">
        <f aca="false">MAX(20-availability!B194, 0)</f>
        <v>20</v>
      </c>
      <c r="C196" s="8"/>
      <c r="D196" s="8" t="n">
        <f aca="false">MAX(20-availability!D194, 0)</f>
        <v>20</v>
      </c>
      <c r="E196" s="8"/>
      <c r="F196" s="8" t="n">
        <f aca="false">MAX(20-availability!F194, 0)</f>
        <v>20</v>
      </c>
      <c r="G196" s="8"/>
      <c r="H196" s="8" t="n">
        <f aca="false">MAX(20-availability!H194, 0)</f>
        <v>20</v>
      </c>
      <c r="I196" s="8"/>
      <c r="J196" s="8" t="n">
        <f aca="false">MAX(20-availability!J194, 0)</f>
        <v>20</v>
      </c>
      <c r="K196" s="8"/>
      <c r="L196" s="8" t="n">
        <f aca="false">MAX(20-availability!L194, 0)</f>
        <v>20</v>
      </c>
      <c r="M196" s="8"/>
      <c r="N196" s="8" t="n">
        <f aca="false">MAX(20-availability!N194, 0)</f>
        <v>20</v>
      </c>
      <c r="O196" s="8"/>
    </row>
    <row r="197" customFormat="false" ht="12" hidden="false" customHeight="true" outlineLevel="0" collapsed="false">
      <c r="A197" s="4" t="s">
        <v>20</v>
      </c>
      <c r="B197" s="8" t="n">
        <f aca="false">MIN(IF(availability!C191="",MIN(MAX(12-availability!B192,0),availability!B195),0),availability!B196)</f>
        <v>12</v>
      </c>
      <c r="C197" s="8"/>
      <c r="D197" s="8" t="n">
        <f aca="false">MIN(IF(availability!E191="",MIN(MAX(12-availability!D192,0),availability!D195),0),availability!D196)</f>
        <v>12</v>
      </c>
      <c r="E197" s="8"/>
      <c r="F197" s="8" t="n">
        <f aca="false">MIN(IF(availability!G191="",MIN(MAX(12-availability!F192,0),availability!F195),0),availability!F196)</f>
        <v>12</v>
      </c>
      <c r="G197" s="8"/>
      <c r="H197" s="8" t="n">
        <f aca="false">MIN(IF(availability!I191="",MIN(MAX(12-availability!H192,0),availability!H195),0),availability!H196)</f>
        <v>12</v>
      </c>
      <c r="I197" s="8"/>
      <c r="J197" s="8" t="n">
        <f aca="false">MIN(IF(availability!K191="",MIN(MAX(12-availability!J192,0),availability!J195),0),availability!J196)</f>
        <v>12</v>
      </c>
      <c r="K197" s="8"/>
      <c r="L197" s="8" t="n">
        <f aca="false">MIN(IF(availability!M191="",MIN(MAX(12-availability!L192,0),availability!L195),0),availability!L196)</f>
        <v>12</v>
      </c>
      <c r="M197" s="8"/>
      <c r="N197" s="8" t="n">
        <f aca="false">MIN(IF(availability!O191="",MIN(MAX(12-availability!N192,0),availability!N195),0),availability!N196)</f>
        <v>12</v>
      </c>
      <c r="O197" s="8"/>
    </row>
    <row r="200" customFormat="false" ht="15" hidden="false" customHeight="false" outlineLevel="0" collapsed="false">
      <c r="A200" s="4" t="s">
        <v>4</v>
      </c>
      <c r="B200" s="5"/>
      <c r="C200" s="5"/>
      <c r="D200" s="5"/>
      <c r="E200" s="5"/>
      <c r="F200" s="5"/>
      <c r="G200" s="5"/>
      <c r="H200" s="5"/>
      <c r="I200" s="5"/>
      <c r="J200" s="4" t="s">
        <v>5</v>
      </c>
      <c r="K200" s="4"/>
      <c r="L200" s="5"/>
      <c r="M200" s="5"/>
      <c r="N200" s="5"/>
      <c r="O200" s="5"/>
    </row>
    <row r="201" customFormat="false" ht="15" hidden="false" customHeight="false" outlineLevel="0" collapsed="false">
      <c r="B201" s="6" t="s">
        <v>6</v>
      </c>
      <c r="C201" s="6"/>
      <c r="D201" s="6" t="s">
        <v>7</v>
      </c>
      <c r="E201" s="6"/>
      <c r="F201" s="6" t="s">
        <v>8</v>
      </c>
      <c r="G201" s="6"/>
      <c r="H201" s="6" t="s">
        <v>9</v>
      </c>
      <c r="I201" s="6"/>
      <c r="J201" s="6" t="s">
        <v>10</v>
      </c>
      <c r="K201" s="6"/>
      <c r="L201" s="6" t="s">
        <v>11</v>
      </c>
      <c r="M201" s="6"/>
      <c r="N201" s="6" t="s">
        <v>12</v>
      </c>
      <c r="O201" s="6"/>
    </row>
    <row r="202" customFormat="false" ht="12" hidden="false" customHeight="true" outlineLevel="0" collapsed="false">
      <c r="A202" s="4" t="s">
        <v>13</v>
      </c>
      <c r="B202" s="7"/>
      <c r="C202" s="6"/>
      <c r="D202" s="7"/>
      <c r="E202" s="6"/>
      <c r="F202" s="7"/>
      <c r="G202" s="6"/>
      <c r="H202" s="7"/>
      <c r="I202" s="6"/>
      <c r="J202" s="7"/>
      <c r="K202" s="6"/>
      <c r="L202" s="7"/>
      <c r="M202" s="6"/>
      <c r="N202" s="7"/>
      <c r="O202" s="6"/>
    </row>
    <row r="203" customFormat="false" ht="12" hidden="false" customHeight="true" outlineLevel="0" collapsed="false">
      <c r="A203" s="4" t="s">
        <v>14</v>
      </c>
      <c r="B203" s="7" t="n">
        <v>0</v>
      </c>
      <c r="C203" s="6"/>
      <c r="D203" s="7" t="n">
        <v>0</v>
      </c>
      <c r="E203" s="6" t="s">
        <v>15</v>
      </c>
      <c r="F203" s="7" t="n">
        <v>0</v>
      </c>
      <c r="G203" s="6"/>
      <c r="H203" s="7" t="n">
        <v>0</v>
      </c>
      <c r="I203" s="6"/>
      <c r="J203" s="7" t="n">
        <v>0</v>
      </c>
      <c r="K203" s="6"/>
      <c r="L203" s="7" t="n">
        <v>0</v>
      </c>
      <c r="M203" s="6"/>
      <c r="N203" s="7" t="n">
        <v>0</v>
      </c>
      <c r="O203" s="6"/>
    </row>
    <row r="204" customFormat="false" ht="12" hidden="false" customHeight="true" outlineLevel="0" collapsed="false">
      <c r="A204" s="4" t="s">
        <v>16</v>
      </c>
      <c r="B204" s="8" t="n">
        <f aca="false">SUM(availability!B202+B203)</f>
        <v>0</v>
      </c>
      <c r="C204" s="8"/>
      <c r="D204" s="8" t="n">
        <f aca="false">SUM(availability!B204+D202+D203)</f>
        <v>0</v>
      </c>
      <c r="E204" s="8"/>
      <c r="F204" s="8" t="n">
        <f aca="false">SUM(availability!D204+F202+F203)</f>
        <v>0</v>
      </c>
      <c r="G204" s="8"/>
      <c r="H204" s="8" t="n">
        <f aca="false">SUM(availability!F204+H202+H203)</f>
        <v>0</v>
      </c>
      <c r="I204" s="8"/>
      <c r="J204" s="8" t="n">
        <f aca="false">SUM(availability!H204+J202+J203)</f>
        <v>0</v>
      </c>
      <c r="K204" s="8"/>
      <c r="L204" s="8" t="n">
        <f aca="false">SUM(availability!J204+L202+L203)</f>
        <v>0</v>
      </c>
      <c r="M204" s="8"/>
      <c r="N204" s="8" t="n">
        <f aca="false">SUM(availability!L204+N202+N203)</f>
        <v>0</v>
      </c>
      <c r="O204" s="8"/>
    </row>
    <row r="205" customFormat="false" ht="12" hidden="false" customHeight="true" outlineLevel="0" collapsed="false">
      <c r="A205" s="4" t="s">
        <v>17</v>
      </c>
      <c r="B205" s="8" t="n">
        <f aca="false">IF(availability!C203="",MAX(availability!B203-8,0),availability!B203)</f>
        <v>0</v>
      </c>
      <c r="C205" s="8"/>
      <c r="D205" s="8" t="n">
        <f aca="false">SUM(IF(availability!E203="",MAX(availability!D203-8,0),availability!D203)+availability!B205)</f>
        <v>0</v>
      </c>
      <c r="E205" s="8"/>
      <c r="F205" s="8" t="n">
        <f aca="false">SUM(IF(availability!G203="",MAX(availability!F203-8,0),availability!F203)+availability!D205)</f>
        <v>0</v>
      </c>
      <c r="G205" s="8"/>
      <c r="H205" s="8" t="n">
        <f aca="false">SUM(IF(availability!I203="",MAX(availability!H203-8,0),availability!H203)+availability!F205)</f>
        <v>0</v>
      </c>
      <c r="I205" s="8"/>
      <c r="J205" s="8" t="n">
        <f aca="false">SUM(IF(availability!K203="",MAX(availability!J203-8,0),availability!J203)+availability!H205)</f>
        <v>0</v>
      </c>
      <c r="K205" s="8"/>
      <c r="L205" s="8" t="n">
        <f aca="false">SUM(IF(availability!M203="",MAX(availability!L203-8,0),availability!L203)+availability!J205)</f>
        <v>0</v>
      </c>
      <c r="M205" s="8"/>
      <c r="N205" s="8" t="n">
        <f aca="false">SUM(IF(availability!O203="",MAX(availability!N203-8,0),availability!N203)+availability!L205)</f>
        <v>0</v>
      </c>
      <c r="O205" s="8"/>
    </row>
    <row r="206" customFormat="false" ht="12" hidden="false" customHeight="true" outlineLevel="0" collapsed="false">
      <c r="A206" s="4" t="s">
        <v>18</v>
      </c>
      <c r="B206" s="8" t="n">
        <f aca="false">MAX(60-availability!B204, 0)</f>
        <v>60</v>
      </c>
      <c r="C206" s="8"/>
      <c r="D206" s="8" t="n">
        <f aca="false">MAX(60-availability!D204, 0)</f>
        <v>60</v>
      </c>
      <c r="E206" s="8"/>
      <c r="F206" s="8" t="n">
        <f aca="false">MAX(60-availability!F204, 0)</f>
        <v>60</v>
      </c>
      <c r="G206" s="8"/>
      <c r="H206" s="8" t="n">
        <f aca="false">MAX(60-availability!H204, 0)</f>
        <v>60</v>
      </c>
      <c r="I206" s="8"/>
      <c r="J206" s="8" t="n">
        <f aca="false">MAX(60-availability!J204, 0)</f>
        <v>60</v>
      </c>
      <c r="K206" s="8"/>
      <c r="L206" s="8" t="n">
        <f aca="false">MAX(60-availability!L204, 0)</f>
        <v>60</v>
      </c>
      <c r="M206" s="8"/>
      <c r="N206" s="8" t="n">
        <f aca="false">MAX(60-availability!N204, 0)</f>
        <v>60</v>
      </c>
      <c r="O206" s="8"/>
    </row>
    <row r="207" customFormat="false" ht="12" hidden="false" customHeight="true" outlineLevel="0" collapsed="false">
      <c r="A207" s="4" t="s">
        <v>19</v>
      </c>
      <c r="B207" s="8" t="n">
        <f aca="false">MAX(20-availability!B205, 0)</f>
        <v>20</v>
      </c>
      <c r="C207" s="8"/>
      <c r="D207" s="8" t="n">
        <f aca="false">MAX(20-availability!D205, 0)</f>
        <v>20</v>
      </c>
      <c r="E207" s="8"/>
      <c r="F207" s="8" t="n">
        <f aca="false">MAX(20-availability!F205, 0)</f>
        <v>20</v>
      </c>
      <c r="G207" s="8"/>
      <c r="H207" s="8" t="n">
        <f aca="false">MAX(20-availability!H205, 0)</f>
        <v>20</v>
      </c>
      <c r="I207" s="8"/>
      <c r="J207" s="8" t="n">
        <f aca="false">MAX(20-availability!J205, 0)</f>
        <v>20</v>
      </c>
      <c r="K207" s="8"/>
      <c r="L207" s="8" t="n">
        <f aca="false">MAX(20-availability!L205, 0)</f>
        <v>20</v>
      </c>
      <c r="M207" s="8"/>
      <c r="N207" s="8" t="n">
        <f aca="false">MAX(20-availability!N205, 0)</f>
        <v>20</v>
      </c>
      <c r="O207" s="8"/>
    </row>
    <row r="208" customFormat="false" ht="12" hidden="false" customHeight="true" outlineLevel="0" collapsed="false">
      <c r="A208" s="4" t="s">
        <v>20</v>
      </c>
      <c r="B208" s="8" t="n">
        <f aca="false">MIN(IF(availability!C202="",MIN(MAX(12-availability!B203,0),availability!B206),0),availability!B207)</f>
        <v>12</v>
      </c>
      <c r="C208" s="8"/>
      <c r="D208" s="8" t="n">
        <f aca="false">MIN(IF(availability!E202="",MIN(MAX(12-availability!D203,0),availability!D206),0),availability!D207)</f>
        <v>12</v>
      </c>
      <c r="E208" s="8"/>
      <c r="F208" s="8" t="n">
        <f aca="false">MIN(IF(availability!G202="",MIN(MAX(12-availability!F203,0),availability!F206),0),availability!F207)</f>
        <v>12</v>
      </c>
      <c r="G208" s="8"/>
      <c r="H208" s="8" t="n">
        <f aca="false">MIN(IF(availability!I202="",MIN(MAX(12-availability!H203,0),availability!H206),0),availability!H207)</f>
        <v>12</v>
      </c>
      <c r="I208" s="8"/>
      <c r="J208" s="8" t="n">
        <f aca="false">MIN(IF(availability!K202="",MIN(MAX(12-availability!J203,0),availability!J206),0),availability!J207)</f>
        <v>12</v>
      </c>
      <c r="K208" s="8"/>
      <c r="L208" s="8" t="n">
        <f aca="false">MIN(IF(availability!M202="",MIN(MAX(12-availability!L203,0),availability!L206),0),availability!L207)</f>
        <v>12</v>
      </c>
      <c r="M208" s="8"/>
      <c r="N208" s="8" t="n">
        <f aca="false">MIN(IF(availability!O202="",MIN(MAX(12-availability!N203,0),availability!N206),0),availability!N207)</f>
        <v>12</v>
      </c>
      <c r="O208" s="8"/>
    </row>
    <row r="210" customFormat="false" ht="15" hidden="false" customHeight="false" outlineLevel="0" collapsed="false">
      <c r="A210" s="4" t="s">
        <v>4</v>
      </c>
      <c r="B210" s="5"/>
      <c r="C210" s="5"/>
      <c r="D210" s="5"/>
      <c r="E210" s="5"/>
      <c r="F210" s="5"/>
      <c r="G210" s="5"/>
      <c r="H210" s="5"/>
      <c r="I210" s="5"/>
      <c r="J210" s="4" t="s">
        <v>5</v>
      </c>
      <c r="K210" s="4"/>
      <c r="L210" s="5"/>
      <c r="M210" s="5"/>
      <c r="N210" s="5"/>
      <c r="O210" s="5"/>
    </row>
    <row r="211" customFormat="false" ht="15" hidden="false" customHeight="false" outlineLevel="0" collapsed="false">
      <c r="B211" s="6" t="s">
        <v>6</v>
      </c>
      <c r="C211" s="6"/>
      <c r="D211" s="6" t="s">
        <v>7</v>
      </c>
      <c r="E211" s="6"/>
      <c r="F211" s="6" t="s">
        <v>8</v>
      </c>
      <c r="G211" s="6"/>
      <c r="H211" s="6" t="s">
        <v>9</v>
      </c>
      <c r="I211" s="6"/>
      <c r="J211" s="6" t="s">
        <v>10</v>
      </c>
      <c r="K211" s="6"/>
      <c r="L211" s="6" t="s">
        <v>11</v>
      </c>
      <c r="M211" s="6"/>
      <c r="N211" s="6" t="s">
        <v>12</v>
      </c>
      <c r="O211" s="6"/>
    </row>
    <row r="212" customFormat="false" ht="12" hidden="false" customHeight="true" outlineLevel="0" collapsed="false">
      <c r="A212" s="4" t="s">
        <v>13</v>
      </c>
      <c r="B212" s="7"/>
      <c r="C212" s="6"/>
      <c r="D212" s="7"/>
      <c r="E212" s="6"/>
      <c r="F212" s="7"/>
      <c r="G212" s="6"/>
      <c r="H212" s="7"/>
      <c r="I212" s="6"/>
      <c r="J212" s="7"/>
      <c r="K212" s="6"/>
      <c r="L212" s="7"/>
      <c r="M212" s="6"/>
      <c r="N212" s="7"/>
      <c r="O212" s="6"/>
    </row>
    <row r="213" customFormat="false" ht="12" hidden="false" customHeight="true" outlineLevel="0" collapsed="false">
      <c r="A213" s="4" t="s">
        <v>14</v>
      </c>
      <c r="B213" s="7" t="n">
        <v>0</v>
      </c>
      <c r="C213" s="6"/>
      <c r="D213" s="7" t="n">
        <v>0</v>
      </c>
      <c r="E213" s="6" t="s">
        <v>15</v>
      </c>
      <c r="F213" s="7" t="n">
        <v>0</v>
      </c>
      <c r="G213" s="6"/>
      <c r="H213" s="7" t="n">
        <v>0</v>
      </c>
      <c r="I213" s="6"/>
      <c r="J213" s="7" t="n">
        <v>0</v>
      </c>
      <c r="K213" s="6"/>
      <c r="L213" s="7" t="n">
        <v>0</v>
      </c>
      <c r="M213" s="6"/>
      <c r="N213" s="7" t="n">
        <v>0</v>
      </c>
      <c r="O213" s="6"/>
    </row>
    <row r="214" customFormat="false" ht="12" hidden="false" customHeight="true" outlineLevel="0" collapsed="false">
      <c r="A214" s="4" t="s">
        <v>16</v>
      </c>
      <c r="B214" s="8" t="n">
        <f aca="false">SUM(availability!B212+B213)</f>
        <v>0</v>
      </c>
      <c r="C214" s="8"/>
      <c r="D214" s="8" t="n">
        <f aca="false">SUM(availability!B214+D212+D213)</f>
        <v>0</v>
      </c>
      <c r="E214" s="8"/>
      <c r="F214" s="8" t="n">
        <f aca="false">SUM(availability!D214+F212+F213)</f>
        <v>0</v>
      </c>
      <c r="G214" s="8"/>
      <c r="H214" s="8" t="n">
        <f aca="false">SUM(availability!F214+H212+H213)</f>
        <v>0</v>
      </c>
      <c r="I214" s="8"/>
      <c r="J214" s="8" t="n">
        <f aca="false">SUM(availability!H214+J212+J213)</f>
        <v>0</v>
      </c>
      <c r="K214" s="8"/>
      <c r="L214" s="8" t="n">
        <f aca="false">SUM(availability!J214+L212+L213)</f>
        <v>0</v>
      </c>
      <c r="M214" s="8"/>
      <c r="N214" s="8" t="n">
        <f aca="false">SUM(availability!L214+N212+N213)</f>
        <v>0</v>
      </c>
      <c r="O214" s="8"/>
    </row>
    <row r="215" customFormat="false" ht="12" hidden="false" customHeight="true" outlineLevel="0" collapsed="false">
      <c r="A215" s="4" t="s">
        <v>17</v>
      </c>
      <c r="B215" s="8" t="n">
        <f aca="false">IF(availability!C213="",MAX(availability!B213-8,0),availability!B213)</f>
        <v>0</v>
      </c>
      <c r="C215" s="8"/>
      <c r="D215" s="8" t="n">
        <f aca="false">SUM(IF(availability!E213="",MAX(availability!D213-8,0),availability!D213)+availability!B215)</f>
        <v>0</v>
      </c>
      <c r="E215" s="8"/>
      <c r="F215" s="8" t="n">
        <f aca="false">SUM(IF(availability!G213="",MAX(availability!F213-8,0),availability!F213)+availability!D215)</f>
        <v>0</v>
      </c>
      <c r="G215" s="8"/>
      <c r="H215" s="8" t="n">
        <f aca="false">SUM(IF(availability!I213="",MAX(availability!H213-8,0),availability!H213)+availability!F215)</f>
        <v>0</v>
      </c>
      <c r="I215" s="8"/>
      <c r="J215" s="8" t="n">
        <f aca="false">SUM(IF(availability!K213="",MAX(availability!J213-8,0),availability!J213)+availability!H215)</f>
        <v>0</v>
      </c>
      <c r="K215" s="8"/>
      <c r="L215" s="8" t="n">
        <f aca="false">SUM(IF(availability!M213="",MAX(availability!L213-8,0),availability!L213)+availability!J215)</f>
        <v>0</v>
      </c>
      <c r="M215" s="8"/>
      <c r="N215" s="8" t="n">
        <f aca="false">SUM(IF(availability!O213="",MAX(availability!N213-8,0),availability!N213)+availability!L215)</f>
        <v>0</v>
      </c>
      <c r="O215" s="8"/>
    </row>
    <row r="216" customFormat="false" ht="12" hidden="false" customHeight="true" outlineLevel="0" collapsed="false">
      <c r="A216" s="4" t="s">
        <v>18</v>
      </c>
      <c r="B216" s="8" t="n">
        <f aca="false">MAX(60-availability!B214, 0)</f>
        <v>60</v>
      </c>
      <c r="C216" s="8"/>
      <c r="D216" s="8" t="n">
        <f aca="false">MAX(60-availability!D214, 0)</f>
        <v>60</v>
      </c>
      <c r="E216" s="8"/>
      <c r="F216" s="8" t="n">
        <f aca="false">MAX(60-availability!F214, 0)</f>
        <v>60</v>
      </c>
      <c r="G216" s="8"/>
      <c r="H216" s="8" t="n">
        <f aca="false">MAX(60-availability!H214, 0)</f>
        <v>60</v>
      </c>
      <c r="I216" s="8"/>
      <c r="J216" s="8" t="n">
        <f aca="false">MAX(60-availability!J214, 0)</f>
        <v>60</v>
      </c>
      <c r="K216" s="8"/>
      <c r="L216" s="8" t="n">
        <f aca="false">MAX(60-availability!L214, 0)</f>
        <v>60</v>
      </c>
      <c r="M216" s="8"/>
      <c r="N216" s="8" t="n">
        <f aca="false">MAX(60-availability!N214, 0)</f>
        <v>60</v>
      </c>
      <c r="O216" s="8"/>
    </row>
    <row r="217" customFormat="false" ht="12" hidden="false" customHeight="true" outlineLevel="0" collapsed="false">
      <c r="A217" s="4" t="s">
        <v>19</v>
      </c>
      <c r="B217" s="8" t="n">
        <f aca="false">MAX(20-availability!B215, 0)</f>
        <v>20</v>
      </c>
      <c r="C217" s="8"/>
      <c r="D217" s="8" t="n">
        <f aca="false">MAX(20-availability!D215, 0)</f>
        <v>20</v>
      </c>
      <c r="E217" s="8"/>
      <c r="F217" s="8" t="n">
        <f aca="false">MAX(20-availability!F215, 0)</f>
        <v>20</v>
      </c>
      <c r="G217" s="8"/>
      <c r="H217" s="8" t="n">
        <f aca="false">MAX(20-availability!H215, 0)</f>
        <v>20</v>
      </c>
      <c r="I217" s="8"/>
      <c r="J217" s="8" t="n">
        <f aca="false">MAX(20-availability!J215, 0)</f>
        <v>20</v>
      </c>
      <c r="K217" s="8"/>
      <c r="L217" s="8" t="n">
        <f aca="false">MAX(20-availability!L215, 0)</f>
        <v>20</v>
      </c>
      <c r="M217" s="8"/>
      <c r="N217" s="8" t="n">
        <f aca="false">MAX(20-availability!N215, 0)</f>
        <v>20</v>
      </c>
      <c r="O217" s="8"/>
    </row>
    <row r="218" customFormat="false" ht="12" hidden="false" customHeight="true" outlineLevel="0" collapsed="false">
      <c r="A218" s="4" t="s">
        <v>20</v>
      </c>
      <c r="B218" s="8" t="n">
        <f aca="false">MIN(IF(availability!C212="",MIN(MAX(12-availability!B213,0),availability!B216),0),availability!B217)</f>
        <v>12</v>
      </c>
      <c r="C218" s="8"/>
      <c r="D218" s="8" t="n">
        <f aca="false">MIN(IF(availability!E212="",MIN(MAX(12-availability!D213,0),availability!D216),0),availability!D217)</f>
        <v>12</v>
      </c>
      <c r="E218" s="8"/>
      <c r="F218" s="8" t="n">
        <f aca="false">MIN(IF(availability!G212="",MIN(MAX(12-availability!F213,0),availability!F216),0),availability!F217)</f>
        <v>12</v>
      </c>
      <c r="G218" s="8"/>
      <c r="H218" s="8" t="n">
        <f aca="false">MIN(IF(availability!I212="",MIN(MAX(12-availability!H213,0),availability!H216),0),availability!H217)</f>
        <v>12</v>
      </c>
      <c r="I218" s="8"/>
      <c r="J218" s="8" t="n">
        <f aca="false">MIN(IF(availability!K212="",MIN(MAX(12-availability!J213,0),availability!J216),0),availability!J217)</f>
        <v>12</v>
      </c>
      <c r="K218" s="8"/>
      <c r="L218" s="8" t="n">
        <f aca="false">MIN(IF(availability!M212="",MIN(MAX(12-availability!L213,0),availability!L216),0),availability!L217)</f>
        <v>12</v>
      </c>
      <c r="M218" s="8"/>
      <c r="N218" s="8" t="n">
        <f aca="false">MIN(IF(availability!O212="",MIN(MAX(12-availability!N213,0),availability!N216),0),availability!N217)</f>
        <v>12</v>
      </c>
      <c r="O218" s="8"/>
    </row>
    <row r="220" customFormat="false" ht="15" hidden="false" customHeight="false" outlineLevel="0" collapsed="false">
      <c r="A220" s="4" t="s">
        <v>4</v>
      </c>
      <c r="B220" s="5"/>
      <c r="C220" s="5"/>
      <c r="D220" s="5"/>
      <c r="E220" s="5"/>
      <c r="F220" s="5"/>
      <c r="G220" s="5"/>
      <c r="H220" s="5"/>
      <c r="I220" s="5"/>
      <c r="J220" s="4" t="s">
        <v>5</v>
      </c>
      <c r="K220" s="4"/>
      <c r="L220" s="5"/>
      <c r="M220" s="5"/>
      <c r="N220" s="5"/>
      <c r="O220" s="5"/>
    </row>
    <row r="221" customFormat="false" ht="15" hidden="false" customHeight="false" outlineLevel="0" collapsed="false">
      <c r="B221" s="6" t="s">
        <v>6</v>
      </c>
      <c r="C221" s="6"/>
      <c r="D221" s="6" t="s">
        <v>7</v>
      </c>
      <c r="E221" s="6"/>
      <c r="F221" s="6" t="s">
        <v>8</v>
      </c>
      <c r="G221" s="6"/>
      <c r="H221" s="6" t="s">
        <v>9</v>
      </c>
      <c r="I221" s="6"/>
      <c r="J221" s="6" t="s">
        <v>10</v>
      </c>
      <c r="K221" s="6"/>
      <c r="L221" s="6" t="s">
        <v>11</v>
      </c>
      <c r="M221" s="6"/>
      <c r="N221" s="6" t="s">
        <v>12</v>
      </c>
      <c r="O221" s="6"/>
    </row>
    <row r="222" customFormat="false" ht="12" hidden="false" customHeight="true" outlineLevel="0" collapsed="false">
      <c r="A222" s="4" t="s">
        <v>13</v>
      </c>
      <c r="B222" s="7"/>
      <c r="C222" s="6"/>
      <c r="D222" s="7"/>
      <c r="E222" s="6"/>
      <c r="F222" s="7"/>
      <c r="G222" s="6"/>
      <c r="H222" s="7"/>
      <c r="I222" s="6"/>
      <c r="J222" s="7"/>
      <c r="K222" s="6"/>
      <c r="L222" s="7"/>
      <c r="M222" s="6"/>
      <c r="N222" s="7"/>
      <c r="O222" s="6"/>
    </row>
    <row r="223" customFormat="false" ht="12" hidden="false" customHeight="true" outlineLevel="0" collapsed="false">
      <c r="A223" s="4" t="s">
        <v>14</v>
      </c>
      <c r="B223" s="7" t="n">
        <v>0</v>
      </c>
      <c r="C223" s="6"/>
      <c r="D223" s="7" t="n">
        <v>0</v>
      </c>
      <c r="E223" s="6" t="s">
        <v>15</v>
      </c>
      <c r="F223" s="7" t="n">
        <v>0</v>
      </c>
      <c r="G223" s="6"/>
      <c r="H223" s="7" t="n">
        <v>0</v>
      </c>
      <c r="I223" s="6"/>
      <c r="J223" s="7" t="n">
        <v>0</v>
      </c>
      <c r="K223" s="6"/>
      <c r="L223" s="7" t="n">
        <v>0</v>
      </c>
      <c r="M223" s="6"/>
      <c r="N223" s="7" t="n">
        <v>0</v>
      </c>
      <c r="O223" s="6"/>
    </row>
    <row r="224" customFormat="false" ht="12" hidden="false" customHeight="true" outlineLevel="0" collapsed="false">
      <c r="A224" s="4" t="s">
        <v>16</v>
      </c>
      <c r="B224" s="8" t="n">
        <f aca="false">SUM(availability!B222+B223)</f>
        <v>0</v>
      </c>
      <c r="C224" s="8"/>
      <c r="D224" s="8" t="n">
        <f aca="false">SUM(availability!B224+D222+D223)</f>
        <v>0</v>
      </c>
      <c r="E224" s="8"/>
      <c r="F224" s="8" t="n">
        <f aca="false">SUM(availability!D224+F222+F223)</f>
        <v>0</v>
      </c>
      <c r="G224" s="8"/>
      <c r="H224" s="8" t="n">
        <f aca="false">SUM(availability!F224+H222+H223)</f>
        <v>0</v>
      </c>
      <c r="I224" s="8"/>
      <c r="J224" s="8" t="n">
        <f aca="false">SUM(availability!H224+J222+J223)</f>
        <v>0</v>
      </c>
      <c r="K224" s="8"/>
      <c r="L224" s="8" t="n">
        <f aca="false">SUM(availability!J224+L222+L223)</f>
        <v>0</v>
      </c>
      <c r="M224" s="8"/>
      <c r="N224" s="8" t="n">
        <f aca="false">SUM(availability!L224+N222+N223)</f>
        <v>0</v>
      </c>
      <c r="O224" s="8"/>
    </row>
    <row r="225" customFormat="false" ht="12" hidden="false" customHeight="true" outlineLevel="0" collapsed="false">
      <c r="A225" s="4" t="s">
        <v>17</v>
      </c>
      <c r="B225" s="8" t="n">
        <f aca="false">IF(availability!C223="",MAX(availability!B223-8,0),availability!B223)</f>
        <v>0</v>
      </c>
      <c r="C225" s="8"/>
      <c r="D225" s="8" t="n">
        <f aca="false">SUM(IF(availability!E223="",MAX(availability!D223-8,0),availability!D223)+availability!B225)</f>
        <v>0</v>
      </c>
      <c r="E225" s="8"/>
      <c r="F225" s="8" t="n">
        <f aca="false">SUM(IF(availability!G223="",MAX(availability!F223-8,0),availability!F223)+availability!D225)</f>
        <v>0</v>
      </c>
      <c r="G225" s="8"/>
      <c r="H225" s="8" t="n">
        <f aca="false">SUM(IF(availability!I223="",MAX(availability!H223-8,0),availability!H223)+availability!F225)</f>
        <v>0</v>
      </c>
      <c r="I225" s="8"/>
      <c r="J225" s="8" t="n">
        <f aca="false">SUM(IF(availability!K223="",MAX(availability!J223-8,0),availability!J223)+availability!H225)</f>
        <v>0</v>
      </c>
      <c r="K225" s="8"/>
      <c r="L225" s="8" t="n">
        <f aca="false">SUM(IF(availability!M223="",MAX(availability!L223-8,0),availability!L223)+availability!J225)</f>
        <v>0</v>
      </c>
      <c r="M225" s="8"/>
      <c r="N225" s="8" t="n">
        <f aca="false">SUM(IF(availability!O223="",MAX(availability!N223-8,0),availability!N223)+availability!L225)</f>
        <v>0</v>
      </c>
      <c r="O225" s="8"/>
    </row>
    <row r="226" customFormat="false" ht="12" hidden="false" customHeight="true" outlineLevel="0" collapsed="false">
      <c r="A226" s="4" t="s">
        <v>18</v>
      </c>
      <c r="B226" s="8" t="n">
        <f aca="false">MAX(60-availability!B224, 0)</f>
        <v>60</v>
      </c>
      <c r="C226" s="8"/>
      <c r="D226" s="8" t="n">
        <f aca="false">MAX(60-availability!D224, 0)</f>
        <v>60</v>
      </c>
      <c r="E226" s="8"/>
      <c r="F226" s="8" t="n">
        <f aca="false">MAX(60-availability!F224, 0)</f>
        <v>60</v>
      </c>
      <c r="G226" s="8"/>
      <c r="H226" s="8" t="n">
        <f aca="false">MAX(60-availability!H224, 0)</f>
        <v>60</v>
      </c>
      <c r="I226" s="8"/>
      <c r="J226" s="8" t="n">
        <f aca="false">MAX(60-availability!J224, 0)</f>
        <v>60</v>
      </c>
      <c r="K226" s="8"/>
      <c r="L226" s="8" t="n">
        <f aca="false">MAX(60-availability!L224, 0)</f>
        <v>60</v>
      </c>
      <c r="M226" s="8"/>
      <c r="N226" s="8" t="n">
        <f aca="false">MAX(60-availability!N224, 0)</f>
        <v>60</v>
      </c>
      <c r="O226" s="8"/>
    </row>
    <row r="227" customFormat="false" ht="12" hidden="false" customHeight="true" outlineLevel="0" collapsed="false">
      <c r="A227" s="4" t="s">
        <v>19</v>
      </c>
      <c r="B227" s="8" t="n">
        <f aca="false">MAX(20-availability!B225, 0)</f>
        <v>20</v>
      </c>
      <c r="C227" s="8"/>
      <c r="D227" s="8" t="n">
        <f aca="false">MAX(20-availability!D225, 0)</f>
        <v>20</v>
      </c>
      <c r="E227" s="8"/>
      <c r="F227" s="8" t="n">
        <f aca="false">MAX(20-availability!F225, 0)</f>
        <v>20</v>
      </c>
      <c r="G227" s="8"/>
      <c r="H227" s="8" t="n">
        <f aca="false">MAX(20-availability!H225, 0)</f>
        <v>20</v>
      </c>
      <c r="I227" s="8"/>
      <c r="J227" s="8" t="n">
        <f aca="false">MAX(20-availability!J225, 0)</f>
        <v>20</v>
      </c>
      <c r="K227" s="8"/>
      <c r="L227" s="8" t="n">
        <f aca="false">MAX(20-availability!L225, 0)</f>
        <v>20</v>
      </c>
      <c r="M227" s="8"/>
      <c r="N227" s="8" t="n">
        <f aca="false">MAX(20-availability!N225, 0)</f>
        <v>20</v>
      </c>
      <c r="O227" s="8"/>
    </row>
    <row r="228" customFormat="false" ht="12" hidden="false" customHeight="true" outlineLevel="0" collapsed="false">
      <c r="A228" s="4" t="s">
        <v>20</v>
      </c>
      <c r="B228" s="8" t="n">
        <f aca="false">MIN(IF(availability!C222="",MIN(MAX(12-availability!B223,0),availability!B226),0),availability!B227)</f>
        <v>12</v>
      </c>
      <c r="C228" s="8"/>
      <c r="D228" s="8" t="n">
        <f aca="false">MIN(IF(availability!E222="",MIN(MAX(12-availability!D223,0),availability!D226),0),availability!D227)</f>
        <v>12</v>
      </c>
      <c r="E228" s="8"/>
      <c r="F228" s="8" t="n">
        <f aca="false">MIN(IF(availability!G222="",MIN(MAX(12-availability!F223,0),availability!F226),0),availability!F227)</f>
        <v>12</v>
      </c>
      <c r="G228" s="8"/>
      <c r="H228" s="8" t="n">
        <f aca="false">MIN(IF(availability!I222="",MIN(MAX(12-availability!H223,0),availability!H226),0),availability!H227)</f>
        <v>12</v>
      </c>
      <c r="I228" s="8"/>
      <c r="J228" s="8" t="n">
        <f aca="false">MIN(IF(availability!K222="",MIN(MAX(12-availability!J223,0),availability!J226),0),availability!J227)</f>
        <v>12</v>
      </c>
      <c r="K228" s="8"/>
      <c r="L228" s="8" t="n">
        <f aca="false">MIN(IF(availability!M222="",MIN(MAX(12-availability!L223,0),availability!L226),0),availability!L227)</f>
        <v>12</v>
      </c>
      <c r="M228" s="8"/>
      <c r="N228" s="8" t="n">
        <f aca="false">MIN(IF(availability!O222="",MIN(MAX(12-availability!N223,0),availability!N226),0),availability!N227)</f>
        <v>12</v>
      </c>
      <c r="O228" s="8"/>
    </row>
    <row r="229" customFormat="false" ht="13.8" hidden="false" customHeight="false" outlineLevel="0" collapsed="false"/>
    <row r="230" customFormat="false" ht="12.8" hidden="false" customHeight="false" outlineLevel="0" collapsed="false">
      <c r="A230" s="4" t="s">
        <v>4</v>
      </c>
      <c r="B230" s="5"/>
      <c r="C230" s="5"/>
      <c r="D230" s="5"/>
      <c r="E230" s="5"/>
      <c r="F230" s="5"/>
      <c r="G230" s="5"/>
      <c r="H230" s="5"/>
      <c r="I230" s="5"/>
      <c r="J230" s="4" t="s">
        <v>5</v>
      </c>
      <c r="K230" s="4"/>
      <c r="L230" s="5"/>
      <c r="M230" s="5"/>
      <c r="N230" s="5"/>
      <c r="O230" s="5"/>
    </row>
    <row r="231" customFormat="false" ht="13.8" hidden="false" customHeight="false" outlineLevel="0" collapsed="false">
      <c r="B231" s="6" t="s">
        <v>6</v>
      </c>
      <c r="C231" s="6"/>
      <c r="D231" s="6" t="s">
        <v>7</v>
      </c>
      <c r="E231" s="6"/>
      <c r="F231" s="6" t="s">
        <v>8</v>
      </c>
      <c r="G231" s="6"/>
      <c r="H231" s="6" t="s">
        <v>9</v>
      </c>
      <c r="I231" s="6"/>
      <c r="J231" s="6" t="s">
        <v>10</v>
      </c>
      <c r="K231" s="6"/>
      <c r="L231" s="6" t="s">
        <v>11</v>
      </c>
      <c r="M231" s="6"/>
      <c r="N231" s="6" t="s">
        <v>12</v>
      </c>
      <c r="O231" s="6"/>
    </row>
    <row r="232" customFormat="false" ht="12.8" hidden="false" customHeight="false" outlineLevel="0" collapsed="false">
      <c r="A232" s="4" t="s">
        <v>13</v>
      </c>
      <c r="B232" s="7"/>
      <c r="C232" s="6"/>
      <c r="D232" s="7"/>
      <c r="E232" s="6"/>
      <c r="F232" s="7"/>
      <c r="G232" s="6"/>
      <c r="H232" s="7"/>
      <c r="I232" s="6"/>
      <c r="J232" s="7"/>
      <c r="K232" s="6"/>
      <c r="L232" s="7"/>
      <c r="M232" s="6"/>
      <c r="N232" s="7"/>
      <c r="O232" s="6"/>
    </row>
    <row r="233" customFormat="false" ht="12.8" hidden="false" customHeight="false" outlineLevel="0" collapsed="false">
      <c r="A233" s="4" t="s">
        <v>14</v>
      </c>
      <c r="B233" s="7" t="n">
        <v>0</v>
      </c>
      <c r="C233" s="6"/>
      <c r="D233" s="7" t="n">
        <v>0</v>
      </c>
      <c r="E233" s="6" t="s">
        <v>15</v>
      </c>
      <c r="F233" s="7" t="n">
        <v>0</v>
      </c>
      <c r="G233" s="6"/>
      <c r="H233" s="7" t="n">
        <v>0</v>
      </c>
      <c r="I233" s="6"/>
      <c r="J233" s="7" t="n">
        <v>0</v>
      </c>
      <c r="K233" s="6"/>
      <c r="L233" s="7" t="n">
        <v>0</v>
      </c>
      <c r="M233" s="6"/>
      <c r="N233" s="7" t="n">
        <v>0</v>
      </c>
      <c r="O233" s="6"/>
    </row>
    <row r="234" customFormat="false" ht="12.8" hidden="false" customHeight="false" outlineLevel="0" collapsed="false">
      <c r="A234" s="4" t="s">
        <v>16</v>
      </c>
      <c r="B234" s="8" t="n">
        <f aca="false">SUM(availability!B232+B233)</f>
        <v>0</v>
      </c>
      <c r="C234" s="8"/>
      <c r="D234" s="8" t="n">
        <f aca="false">SUM(availability!B234+D232+D233)</f>
        <v>0</v>
      </c>
      <c r="E234" s="8"/>
      <c r="F234" s="8" t="n">
        <f aca="false">SUM(availability!D234+F232+F233)</f>
        <v>0</v>
      </c>
      <c r="G234" s="8"/>
      <c r="H234" s="8" t="n">
        <f aca="false">SUM(availability!F234+H232+H233)</f>
        <v>0</v>
      </c>
      <c r="I234" s="8"/>
      <c r="J234" s="8" t="n">
        <f aca="false">SUM(availability!H234+J232+J233)</f>
        <v>0</v>
      </c>
      <c r="K234" s="8"/>
      <c r="L234" s="8" t="n">
        <f aca="false">SUM(availability!J234+L232+L233)</f>
        <v>0</v>
      </c>
      <c r="M234" s="8"/>
      <c r="N234" s="8" t="n">
        <f aca="false">SUM(availability!L234+N232+N233)</f>
        <v>0</v>
      </c>
      <c r="O234" s="8"/>
    </row>
    <row r="235" customFormat="false" ht="12.8" hidden="false" customHeight="false" outlineLevel="0" collapsed="false">
      <c r="A235" s="4" t="s">
        <v>17</v>
      </c>
      <c r="B235" s="8" t="n">
        <f aca="false">IF(availability!C233="",MAX(availability!B233-8,0),availability!B233)</f>
        <v>0</v>
      </c>
      <c r="C235" s="8"/>
      <c r="D235" s="8" t="n">
        <f aca="false">SUM(IF(availability!E233="",MAX(availability!D233-8,0),availability!D233)+availability!B235)</f>
        <v>0</v>
      </c>
      <c r="E235" s="8"/>
      <c r="F235" s="8" t="n">
        <f aca="false">SUM(IF(availability!G233="",MAX(availability!F233-8,0),availability!F233)+availability!D235)</f>
        <v>0</v>
      </c>
      <c r="G235" s="8"/>
      <c r="H235" s="8" t="n">
        <f aca="false">SUM(IF(availability!I233="",MAX(availability!H233-8,0),availability!H233)+availability!F235)</f>
        <v>0</v>
      </c>
      <c r="I235" s="8"/>
      <c r="J235" s="8" t="n">
        <f aca="false">SUM(IF(availability!K233="",MAX(availability!J233-8,0),availability!J233)+availability!H235)</f>
        <v>0</v>
      </c>
      <c r="K235" s="8"/>
      <c r="L235" s="8" t="n">
        <f aca="false">SUM(IF(availability!M233="",MAX(availability!L233-8,0),availability!L233)+availability!J235)</f>
        <v>0</v>
      </c>
      <c r="M235" s="8"/>
      <c r="N235" s="8" t="n">
        <f aca="false">SUM(IF(availability!O233="",MAX(availability!N233-8,0),availability!N233)+availability!L235)</f>
        <v>0</v>
      </c>
      <c r="O235" s="8"/>
    </row>
    <row r="236" customFormat="false" ht="12.8" hidden="false" customHeight="false" outlineLevel="0" collapsed="false">
      <c r="A236" s="4" t="s">
        <v>18</v>
      </c>
      <c r="B236" s="8" t="n">
        <f aca="false">MAX(60-availability!B234, 0)</f>
        <v>60</v>
      </c>
      <c r="C236" s="8"/>
      <c r="D236" s="8" t="n">
        <f aca="false">MAX(60-availability!D234, 0)</f>
        <v>60</v>
      </c>
      <c r="E236" s="8"/>
      <c r="F236" s="8" t="n">
        <f aca="false">MAX(60-availability!F234, 0)</f>
        <v>60</v>
      </c>
      <c r="G236" s="8"/>
      <c r="H236" s="8" t="n">
        <f aca="false">MAX(60-availability!H234, 0)</f>
        <v>60</v>
      </c>
      <c r="I236" s="8"/>
      <c r="J236" s="8" t="n">
        <f aca="false">MAX(60-availability!J234, 0)</f>
        <v>60</v>
      </c>
      <c r="K236" s="8"/>
      <c r="L236" s="8" t="n">
        <f aca="false">MAX(60-availability!L234, 0)</f>
        <v>60</v>
      </c>
      <c r="M236" s="8"/>
      <c r="N236" s="8" t="n">
        <f aca="false">MAX(60-availability!N234, 0)</f>
        <v>60</v>
      </c>
      <c r="O236" s="8"/>
    </row>
    <row r="237" customFormat="false" ht="12.8" hidden="false" customHeight="false" outlineLevel="0" collapsed="false">
      <c r="A237" s="4" t="s">
        <v>19</v>
      </c>
      <c r="B237" s="8" t="n">
        <f aca="false">MAX(20-availability!B235, 0)</f>
        <v>20</v>
      </c>
      <c r="C237" s="8"/>
      <c r="D237" s="8" t="n">
        <f aca="false">MAX(20-availability!D235, 0)</f>
        <v>20</v>
      </c>
      <c r="E237" s="8"/>
      <c r="F237" s="8" t="n">
        <f aca="false">MAX(20-availability!F235, 0)</f>
        <v>20</v>
      </c>
      <c r="G237" s="8"/>
      <c r="H237" s="8" t="n">
        <f aca="false">MAX(20-availability!H235, 0)</f>
        <v>20</v>
      </c>
      <c r="I237" s="8"/>
      <c r="J237" s="8" t="n">
        <f aca="false">MAX(20-availability!J235, 0)</f>
        <v>20</v>
      </c>
      <c r="K237" s="8"/>
      <c r="L237" s="8" t="n">
        <f aca="false">MAX(20-availability!L235, 0)</f>
        <v>20</v>
      </c>
      <c r="M237" s="8"/>
      <c r="N237" s="8" t="n">
        <f aca="false">MAX(20-availability!N235, 0)</f>
        <v>20</v>
      </c>
      <c r="O237" s="8"/>
    </row>
    <row r="238" customFormat="false" ht="12.8" hidden="false" customHeight="false" outlineLevel="0" collapsed="false">
      <c r="A238" s="4" t="s">
        <v>20</v>
      </c>
      <c r="B238" s="8" t="n">
        <f aca="false">MIN(IF(availability!C232="",MIN(MAX(12-availability!B233,0),availability!B236),0),availability!B237)</f>
        <v>12</v>
      </c>
      <c r="C238" s="8"/>
      <c r="D238" s="8" t="n">
        <f aca="false">MIN(IF(availability!E232="",MIN(MAX(12-availability!D233,0),availability!D236),0),availability!D237)</f>
        <v>12</v>
      </c>
      <c r="E238" s="8"/>
      <c r="F238" s="8" t="n">
        <f aca="false">MIN(IF(availability!G232="",MIN(MAX(12-availability!F233,0),availability!F236),0),availability!F237)</f>
        <v>12</v>
      </c>
      <c r="G238" s="8"/>
      <c r="H238" s="8" t="n">
        <f aca="false">MIN(IF(availability!I232="",MIN(MAX(12-availability!H233,0),availability!H236),0),availability!H237)</f>
        <v>12</v>
      </c>
      <c r="I238" s="8"/>
      <c r="J238" s="8" t="n">
        <f aca="false">MIN(IF(availability!K232="",MIN(MAX(12-availability!J233,0),availability!J236),0),availability!J237)</f>
        <v>12</v>
      </c>
      <c r="K238" s="8"/>
      <c r="L238" s="8" t="n">
        <f aca="false">MIN(IF(availability!M232="",MIN(MAX(12-availability!L233,0),availability!L236),0),availability!L237)</f>
        <v>12</v>
      </c>
      <c r="M238" s="8"/>
      <c r="N238" s="8" t="n">
        <f aca="false">MIN(IF(availability!O232="",MIN(MAX(12-availability!N233,0),availability!N236),0),availability!N237)</f>
        <v>12</v>
      </c>
      <c r="O238" s="8"/>
    </row>
    <row r="239" customFormat="false" ht="13.8" hidden="false" customHeight="false" outlineLevel="0" collapsed="false"/>
    <row r="240" customFormat="false" ht="12.8" hidden="false" customHeight="false" outlineLevel="0" collapsed="false">
      <c r="A240" s="4" t="s">
        <v>4</v>
      </c>
      <c r="B240" s="5"/>
      <c r="C240" s="5"/>
      <c r="D240" s="5"/>
      <c r="E240" s="5"/>
      <c r="F240" s="5"/>
      <c r="G240" s="5"/>
      <c r="H240" s="5"/>
      <c r="I240" s="5"/>
      <c r="J240" s="4" t="s">
        <v>5</v>
      </c>
      <c r="K240" s="4"/>
      <c r="L240" s="5"/>
      <c r="M240" s="5"/>
      <c r="N240" s="5"/>
      <c r="O240" s="5"/>
    </row>
    <row r="241" customFormat="false" ht="13.8" hidden="false" customHeight="false" outlineLevel="0" collapsed="false">
      <c r="B241" s="6" t="s">
        <v>6</v>
      </c>
      <c r="C241" s="6"/>
      <c r="D241" s="6" t="s">
        <v>7</v>
      </c>
      <c r="E241" s="6"/>
      <c r="F241" s="6" t="s">
        <v>8</v>
      </c>
      <c r="G241" s="6"/>
      <c r="H241" s="6" t="s">
        <v>9</v>
      </c>
      <c r="I241" s="6"/>
      <c r="J241" s="6" t="s">
        <v>10</v>
      </c>
      <c r="K241" s="6"/>
      <c r="L241" s="6" t="s">
        <v>11</v>
      </c>
      <c r="M241" s="6"/>
      <c r="N241" s="6" t="s">
        <v>12</v>
      </c>
      <c r="O241" s="6"/>
    </row>
    <row r="242" customFormat="false" ht="12.8" hidden="false" customHeight="false" outlineLevel="0" collapsed="false">
      <c r="A242" s="4" t="s">
        <v>13</v>
      </c>
      <c r="B242" s="7"/>
      <c r="C242" s="6"/>
      <c r="D242" s="7"/>
      <c r="E242" s="6"/>
      <c r="F242" s="7"/>
      <c r="G242" s="6"/>
      <c r="H242" s="7"/>
      <c r="I242" s="6"/>
      <c r="J242" s="7"/>
      <c r="K242" s="6"/>
      <c r="L242" s="7"/>
      <c r="M242" s="6"/>
      <c r="N242" s="7"/>
      <c r="O242" s="6"/>
    </row>
    <row r="243" customFormat="false" ht="12.8" hidden="false" customHeight="false" outlineLevel="0" collapsed="false">
      <c r="A243" s="4" t="s">
        <v>14</v>
      </c>
      <c r="B243" s="7" t="n">
        <v>0</v>
      </c>
      <c r="C243" s="6"/>
      <c r="D243" s="7" t="n">
        <v>0</v>
      </c>
      <c r="E243" s="6" t="s">
        <v>15</v>
      </c>
      <c r="F243" s="7" t="n">
        <v>0</v>
      </c>
      <c r="G243" s="6"/>
      <c r="H243" s="7" t="n">
        <v>0</v>
      </c>
      <c r="I243" s="6"/>
      <c r="J243" s="7" t="n">
        <v>0</v>
      </c>
      <c r="K243" s="6"/>
      <c r="L243" s="7" t="n">
        <v>0</v>
      </c>
      <c r="M243" s="6"/>
      <c r="N243" s="7" t="n">
        <v>0</v>
      </c>
      <c r="O243" s="6"/>
    </row>
    <row r="244" customFormat="false" ht="12.8" hidden="false" customHeight="false" outlineLevel="0" collapsed="false">
      <c r="A244" s="4" t="s">
        <v>16</v>
      </c>
      <c r="B244" s="8" t="n">
        <f aca="false">SUM(availability!B242+B243)</f>
        <v>0</v>
      </c>
      <c r="C244" s="8"/>
      <c r="D244" s="8" t="n">
        <f aca="false">SUM(availability!B244+D242+D243)</f>
        <v>0</v>
      </c>
      <c r="E244" s="8"/>
      <c r="F244" s="8" t="n">
        <f aca="false">SUM(availability!D244+F242+F243)</f>
        <v>0</v>
      </c>
      <c r="G244" s="8"/>
      <c r="H244" s="8" t="n">
        <f aca="false">SUM(availability!F244+H242+H243)</f>
        <v>0</v>
      </c>
      <c r="I244" s="8"/>
      <c r="J244" s="8" t="n">
        <f aca="false">SUM(availability!H244+J242+J243)</f>
        <v>0</v>
      </c>
      <c r="K244" s="8"/>
      <c r="L244" s="8" t="n">
        <f aca="false">SUM(availability!J244+L242+L243)</f>
        <v>0</v>
      </c>
      <c r="M244" s="8"/>
      <c r="N244" s="8" t="n">
        <f aca="false">SUM(availability!L244+N242+N243)</f>
        <v>0</v>
      </c>
      <c r="O244" s="8"/>
    </row>
    <row r="245" customFormat="false" ht="12.8" hidden="false" customHeight="false" outlineLevel="0" collapsed="false">
      <c r="A245" s="4" t="s">
        <v>17</v>
      </c>
      <c r="B245" s="8" t="n">
        <f aca="false">IF(availability!C243="",MAX(availability!B243-8,0),availability!B243)</f>
        <v>0</v>
      </c>
      <c r="C245" s="8"/>
      <c r="D245" s="8" t="n">
        <f aca="false">SUM(IF(availability!E243="",MAX(availability!D243-8,0),availability!D243)+availability!B245)</f>
        <v>0</v>
      </c>
      <c r="E245" s="8"/>
      <c r="F245" s="8" t="n">
        <f aca="false">SUM(IF(availability!G243="",MAX(availability!F243-8,0),availability!F243)+availability!D245)</f>
        <v>0</v>
      </c>
      <c r="G245" s="8"/>
      <c r="H245" s="8" t="n">
        <f aca="false">SUM(IF(availability!I243="",MAX(availability!H243-8,0),availability!H243)+availability!F245)</f>
        <v>0</v>
      </c>
      <c r="I245" s="8"/>
      <c r="J245" s="8" t="n">
        <f aca="false">SUM(IF(availability!K243="",MAX(availability!J243-8,0),availability!J243)+availability!H245)</f>
        <v>0</v>
      </c>
      <c r="K245" s="8"/>
      <c r="L245" s="8" t="n">
        <f aca="false">SUM(IF(availability!M243="",MAX(availability!L243-8,0),availability!L243)+availability!J245)</f>
        <v>0</v>
      </c>
      <c r="M245" s="8"/>
      <c r="N245" s="8" t="n">
        <f aca="false">SUM(IF(availability!O243="",MAX(availability!N243-8,0),availability!N243)+availability!L245)</f>
        <v>0</v>
      </c>
      <c r="O245" s="8"/>
    </row>
    <row r="246" customFormat="false" ht="12.8" hidden="false" customHeight="false" outlineLevel="0" collapsed="false">
      <c r="A246" s="4" t="s">
        <v>18</v>
      </c>
      <c r="B246" s="8" t="n">
        <f aca="false">MAX(60-availability!B244, 0)</f>
        <v>60</v>
      </c>
      <c r="C246" s="8"/>
      <c r="D246" s="8" t="n">
        <f aca="false">MAX(60-availability!D244, 0)</f>
        <v>60</v>
      </c>
      <c r="E246" s="8"/>
      <c r="F246" s="8" t="n">
        <f aca="false">MAX(60-availability!F244, 0)</f>
        <v>60</v>
      </c>
      <c r="G246" s="8"/>
      <c r="H246" s="8" t="n">
        <f aca="false">MAX(60-availability!H244, 0)</f>
        <v>60</v>
      </c>
      <c r="I246" s="8"/>
      <c r="J246" s="8" t="n">
        <f aca="false">MAX(60-availability!J244, 0)</f>
        <v>60</v>
      </c>
      <c r="K246" s="8"/>
      <c r="L246" s="8" t="n">
        <f aca="false">MAX(60-availability!L244, 0)</f>
        <v>60</v>
      </c>
      <c r="M246" s="8"/>
      <c r="N246" s="8" t="n">
        <f aca="false">MAX(60-availability!N244, 0)</f>
        <v>60</v>
      </c>
      <c r="O246" s="8"/>
    </row>
    <row r="247" customFormat="false" ht="12.8" hidden="false" customHeight="false" outlineLevel="0" collapsed="false">
      <c r="A247" s="4" t="s">
        <v>19</v>
      </c>
      <c r="B247" s="8" t="n">
        <f aca="false">MAX(20-availability!B245, 0)</f>
        <v>20</v>
      </c>
      <c r="C247" s="8"/>
      <c r="D247" s="8" t="n">
        <f aca="false">MAX(20-availability!D245, 0)</f>
        <v>20</v>
      </c>
      <c r="E247" s="8"/>
      <c r="F247" s="8" t="n">
        <f aca="false">MAX(20-availability!F245, 0)</f>
        <v>20</v>
      </c>
      <c r="G247" s="8"/>
      <c r="H247" s="8" t="n">
        <f aca="false">MAX(20-availability!H245, 0)</f>
        <v>20</v>
      </c>
      <c r="I247" s="8"/>
      <c r="J247" s="8" t="n">
        <f aca="false">MAX(20-availability!J245, 0)</f>
        <v>20</v>
      </c>
      <c r="K247" s="8"/>
      <c r="L247" s="8" t="n">
        <f aca="false">MAX(20-availability!L245, 0)</f>
        <v>20</v>
      </c>
      <c r="M247" s="8"/>
      <c r="N247" s="8" t="n">
        <f aca="false">MAX(20-availability!N245, 0)</f>
        <v>20</v>
      </c>
      <c r="O247" s="8"/>
    </row>
    <row r="248" customFormat="false" ht="12.8" hidden="false" customHeight="false" outlineLevel="0" collapsed="false">
      <c r="A248" s="4" t="s">
        <v>20</v>
      </c>
      <c r="B248" s="8" t="n">
        <f aca="false">MIN(IF(availability!C242="",MIN(MAX(12-availability!B243,0),availability!B246),0),availability!B247)</f>
        <v>12</v>
      </c>
      <c r="C248" s="8"/>
      <c r="D248" s="8" t="n">
        <f aca="false">MIN(IF(availability!E242="",MIN(MAX(12-availability!D243,0),availability!D246),0),availability!D247)</f>
        <v>12</v>
      </c>
      <c r="E248" s="8"/>
      <c r="F248" s="8" t="n">
        <f aca="false">MIN(IF(availability!G242="",MIN(MAX(12-availability!F243,0),availability!F246),0),availability!F247)</f>
        <v>12</v>
      </c>
      <c r="G248" s="8"/>
      <c r="H248" s="8" t="n">
        <f aca="false">MIN(IF(availability!I242="",MIN(MAX(12-availability!H243,0),availability!H246),0),availability!H247)</f>
        <v>12</v>
      </c>
      <c r="I248" s="8"/>
      <c r="J248" s="8" t="n">
        <f aca="false">MIN(IF(availability!K242="",MIN(MAX(12-availability!J243,0),availability!J246),0),availability!J247)</f>
        <v>12</v>
      </c>
      <c r="K248" s="8"/>
      <c r="L248" s="8" t="n">
        <f aca="false">MIN(IF(availability!M242="",MIN(MAX(12-availability!L243,0),availability!L246),0),availability!L247)</f>
        <v>12</v>
      </c>
      <c r="M248" s="8"/>
      <c r="N248" s="8" t="n">
        <f aca="false">MIN(IF(availability!O242="",MIN(MAX(12-availability!N243,0),availability!N246),0),availability!N247)</f>
        <v>12</v>
      </c>
      <c r="O248" s="8"/>
    </row>
    <row r="249" customFormat="false" ht="13.8" hidden="false" customHeight="false" outlineLevel="0" collapsed="false"/>
    <row r="250" customFormat="false" ht="12.8" hidden="false" customHeight="false" outlineLevel="0" collapsed="false">
      <c r="A250" s="4" t="s">
        <v>4</v>
      </c>
      <c r="B250" s="5"/>
      <c r="C250" s="5"/>
      <c r="D250" s="5"/>
      <c r="E250" s="5"/>
      <c r="F250" s="5"/>
      <c r="G250" s="5"/>
      <c r="H250" s="5"/>
      <c r="I250" s="5"/>
      <c r="J250" s="4" t="s">
        <v>5</v>
      </c>
      <c r="K250" s="4"/>
      <c r="L250" s="5"/>
      <c r="M250" s="5"/>
      <c r="N250" s="5"/>
      <c r="O250" s="5"/>
    </row>
    <row r="251" customFormat="false" ht="13.8" hidden="false" customHeight="false" outlineLevel="0" collapsed="false">
      <c r="B251" s="6" t="s">
        <v>6</v>
      </c>
      <c r="C251" s="6"/>
      <c r="D251" s="6" t="s">
        <v>7</v>
      </c>
      <c r="E251" s="6"/>
      <c r="F251" s="6" t="s">
        <v>8</v>
      </c>
      <c r="G251" s="6"/>
      <c r="H251" s="6" t="s">
        <v>9</v>
      </c>
      <c r="I251" s="6"/>
      <c r="J251" s="6" t="s">
        <v>10</v>
      </c>
      <c r="K251" s="6"/>
      <c r="L251" s="6" t="s">
        <v>11</v>
      </c>
      <c r="M251" s="6"/>
      <c r="N251" s="6" t="s">
        <v>12</v>
      </c>
      <c r="O251" s="6"/>
    </row>
    <row r="252" customFormat="false" ht="12.8" hidden="false" customHeight="false" outlineLevel="0" collapsed="false">
      <c r="A252" s="4" t="s">
        <v>13</v>
      </c>
      <c r="B252" s="7"/>
      <c r="C252" s="6"/>
      <c r="D252" s="7"/>
      <c r="E252" s="6"/>
      <c r="F252" s="7"/>
      <c r="G252" s="6"/>
      <c r="H252" s="7"/>
      <c r="I252" s="6"/>
      <c r="J252" s="7"/>
      <c r="K252" s="6"/>
      <c r="L252" s="7"/>
      <c r="M252" s="6"/>
      <c r="N252" s="7"/>
      <c r="O252" s="6"/>
    </row>
    <row r="253" customFormat="false" ht="12.8" hidden="false" customHeight="false" outlineLevel="0" collapsed="false">
      <c r="A253" s="4" t="s">
        <v>14</v>
      </c>
      <c r="B253" s="7" t="n">
        <v>0</v>
      </c>
      <c r="C253" s="6"/>
      <c r="D253" s="7" t="n">
        <v>0</v>
      </c>
      <c r="E253" s="6" t="s">
        <v>15</v>
      </c>
      <c r="F253" s="7" t="n">
        <v>0</v>
      </c>
      <c r="G253" s="6"/>
      <c r="H253" s="7" t="n">
        <v>0</v>
      </c>
      <c r="I253" s="6"/>
      <c r="J253" s="7" t="n">
        <v>0</v>
      </c>
      <c r="K253" s="6"/>
      <c r="L253" s="7" t="n">
        <v>0</v>
      </c>
      <c r="M253" s="6"/>
      <c r="N253" s="7" t="n">
        <v>0</v>
      </c>
      <c r="O253" s="6"/>
    </row>
    <row r="254" customFormat="false" ht="12.8" hidden="false" customHeight="false" outlineLevel="0" collapsed="false">
      <c r="A254" s="4" t="s">
        <v>16</v>
      </c>
      <c r="B254" s="8" t="n">
        <f aca="false">SUM(availability!B252+B253)</f>
        <v>0</v>
      </c>
      <c r="C254" s="8"/>
      <c r="D254" s="8" t="n">
        <f aca="false">SUM(availability!B254+D252+D253)</f>
        <v>0</v>
      </c>
      <c r="E254" s="8"/>
      <c r="F254" s="8" t="n">
        <f aca="false">SUM(availability!D254+F252+F253)</f>
        <v>0</v>
      </c>
      <c r="G254" s="8"/>
      <c r="H254" s="8" t="n">
        <f aca="false">SUM(availability!F254+H252+H253)</f>
        <v>0</v>
      </c>
      <c r="I254" s="8"/>
      <c r="J254" s="8" t="n">
        <f aca="false">SUM(availability!H254+J252+J253)</f>
        <v>0</v>
      </c>
      <c r="K254" s="8"/>
      <c r="L254" s="8" t="n">
        <f aca="false">SUM(availability!J254+L252+L253)</f>
        <v>0</v>
      </c>
      <c r="M254" s="8"/>
      <c r="N254" s="8" t="n">
        <f aca="false">SUM(availability!L254+N252+N253)</f>
        <v>0</v>
      </c>
      <c r="O254" s="8"/>
    </row>
    <row r="255" customFormat="false" ht="12.8" hidden="false" customHeight="false" outlineLevel="0" collapsed="false">
      <c r="A255" s="4" t="s">
        <v>17</v>
      </c>
      <c r="B255" s="8" t="n">
        <f aca="false">IF(availability!C253="",MAX(availability!B253-8,0),availability!B253)</f>
        <v>0</v>
      </c>
      <c r="C255" s="8"/>
      <c r="D255" s="8" t="n">
        <f aca="false">SUM(IF(availability!E253="",MAX(availability!D253-8,0),availability!D253)+availability!B255)</f>
        <v>0</v>
      </c>
      <c r="E255" s="8"/>
      <c r="F255" s="8" t="n">
        <f aca="false">SUM(IF(availability!G253="",MAX(availability!F253-8,0),availability!F253)+availability!D255)</f>
        <v>0</v>
      </c>
      <c r="G255" s="8"/>
      <c r="H255" s="8" t="n">
        <f aca="false">SUM(IF(availability!I253="",MAX(availability!H253-8,0),availability!H253)+availability!F255)</f>
        <v>0</v>
      </c>
      <c r="I255" s="8"/>
      <c r="J255" s="8" t="n">
        <f aca="false">SUM(IF(availability!K253="",MAX(availability!J253-8,0),availability!J253)+availability!H255)</f>
        <v>0</v>
      </c>
      <c r="K255" s="8"/>
      <c r="L255" s="8" t="n">
        <f aca="false">SUM(IF(availability!M253="",MAX(availability!L253-8,0),availability!L253)+availability!J255)</f>
        <v>0</v>
      </c>
      <c r="M255" s="8"/>
      <c r="N255" s="8" t="n">
        <f aca="false">SUM(IF(availability!O253="",MAX(availability!N253-8,0),availability!N253)+availability!L255)</f>
        <v>0</v>
      </c>
      <c r="O255" s="8"/>
    </row>
    <row r="256" customFormat="false" ht="12.8" hidden="false" customHeight="false" outlineLevel="0" collapsed="false">
      <c r="A256" s="4" t="s">
        <v>18</v>
      </c>
      <c r="B256" s="8" t="n">
        <f aca="false">MAX(60-availability!B254, 0)</f>
        <v>60</v>
      </c>
      <c r="C256" s="8"/>
      <c r="D256" s="8" t="n">
        <f aca="false">MAX(60-availability!D254, 0)</f>
        <v>60</v>
      </c>
      <c r="E256" s="8"/>
      <c r="F256" s="8" t="n">
        <f aca="false">MAX(60-availability!F254, 0)</f>
        <v>60</v>
      </c>
      <c r="G256" s="8"/>
      <c r="H256" s="8" t="n">
        <f aca="false">MAX(60-availability!H254, 0)</f>
        <v>60</v>
      </c>
      <c r="I256" s="8"/>
      <c r="J256" s="8" t="n">
        <f aca="false">MAX(60-availability!J254, 0)</f>
        <v>60</v>
      </c>
      <c r="K256" s="8"/>
      <c r="L256" s="8" t="n">
        <f aca="false">MAX(60-availability!L254, 0)</f>
        <v>60</v>
      </c>
      <c r="M256" s="8"/>
      <c r="N256" s="8" t="n">
        <f aca="false">MAX(60-availability!N254, 0)</f>
        <v>60</v>
      </c>
      <c r="O256" s="8"/>
    </row>
    <row r="257" customFormat="false" ht="12.8" hidden="false" customHeight="false" outlineLevel="0" collapsed="false">
      <c r="A257" s="4" t="s">
        <v>19</v>
      </c>
      <c r="B257" s="8" t="n">
        <f aca="false">MAX(20-availability!B255, 0)</f>
        <v>20</v>
      </c>
      <c r="C257" s="8"/>
      <c r="D257" s="8" t="n">
        <f aca="false">MAX(20-availability!D255, 0)</f>
        <v>20</v>
      </c>
      <c r="E257" s="8"/>
      <c r="F257" s="8" t="n">
        <f aca="false">MAX(20-availability!F255, 0)</f>
        <v>20</v>
      </c>
      <c r="G257" s="8"/>
      <c r="H257" s="8" t="n">
        <f aca="false">MAX(20-availability!H255, 0)</f>
        <v>20</v>
      </c>
      <c r="I257" s="8"/>
      <c r="J257" s="8" t="n">
        <f aca="false">MAX(20-availability!J255, 0)</f>
        <v>20</v>
      </c>
      <c r="K257" s="8"/>
      <c r="L257" s="8" t="n">
        <f aca="false">MAX(20-availability!L255, 0)</f>
        <v>20</v>
      </c>
      <c r="M257" s="8"/>
      <c r="N257" s="8" t="n">
        <f aca="false">MAX(20-availability!N255, 0)</f>
        <v>20</v>
      </c>
      <c r="O257" s="8"/>
    </row>
    <row r="258" customFormat="false" ht="12.8" hidden="false" customHeight="false" outlineLevel="0" collapsed="false">
      <c r="A258" s="4" t="s">
        <v>20</v>
      </c>
      <c r="B258" s="8" t="n">
        <f aca="false">MIN(IF(availability!C252="",MIN(MAX(12-availability!B253,0),availability!B256),0),availability!B257)</f>
        <v>12</v>
      </c>
      <c r="C258" s="8"/>
      <c r="D258" s="8" t="n">
        <f aca="false">MIN(IF(availability!E252="",MIN(MAX(12-availability!D253,0),availability!D256),0),availability!D257)</f>
        <v>12</v>
      </c>
      <c r="E258" s="8"/>
      <c r="F258" s="8" t="n">
        <f aca="false">MIN(IF(availability!G252="",MIN(MAX(12-availability!F253,0),availability!F256),0),availability!F257)</f>
        <v>12</v>
      </c>
      <c r="G258" s="8"/>
      <c r="H258" s="8" t="n">
        <f aca="false">MIN(IF(availability!I252="",MIN(MAX(12-availability!H253,0),availability!H256),0),availability!H257)</f>
        <v>12</v>
      </c>
      <c r="I258" s="8"/>
      <c r="J258" s="8" t="n">
        <f aca="false">MIN(IF(availability!K252="",MIN(MAX(12-availability!J253,0),availability!J256),0),availability!J257)</f>
        <v>12</v>
      </c>
      <c r="K258" s="8"/>
      <c r="L258" s="8" t="n">
        <f aca="false">MIN(IF(availability!M252="",MIN(MAX(12-availability!L253,0),availability!L256),0),availability!L257)</f>
        <v>12</v>
      </c>
      <c r="M258" s="8"/>
      <c r="N258" s="8" t="n">
        <f aca="false">MIN(IF(availability!O252="",MIN(MAX(12-availability!N253,0),availability!N256),0),availability!N257)</f>
        <v>12</v>
      </c>
      <c r="O258" s="8"/>
    </row>
    <row r="259" customFormat="false" ht="13.8" hidden="false" customHeight="false" outlineLevel="0" collapsed="false"/>
    <row r="260" customFormat="false" ht="12.8" hidden="false" customHeight="false" outlineLevel="0" collapsed="false">
      <c r="A260" s="4" t="s">
        <v>4</v>
      </c>
      <c r="B260" s="5"/>
      <c r="C260" s="5"/>
      <c r="D260" s="5"/>
      <c r="E260" s="5"/>
      <c r="F260" s="5"/>
      <c r="G260" s="5"/>
      <c r="H260" s="5"/>
      <c r="I260" s="5"/>
      <c r="J260" s="4" t="s">
        <v>5</v>
      </c>
      <c r="K260" s="4"/>
      <c r="L260" s="5"/>
      <c r="M260" s="5"/>
      <c r="N260" s="5"/>
      <c r="O260" s="5"/>
    </row>
    <row r="261" customFormat="false" ht="13.8" hidden="false" customHeight="false" outlineLevel="0" collapsed="false">
      <c r="B261" s="6" t="s">
        <v>6</v>
      </c>
      <c r="C261" s="6"/>
      <c r="D261" s="6" t="s">
        <v>7</v>
      </c>
      <c r="E261" s="6"/>
      <c r="F261" s="6" t="s">
        <v>8</v>
      </c>
      <c r="G261" s="6"/>
      <c r="H261" s="6" t="s">
        <v>9</v>
      </c>
      <c r="I261" s="6"/>
      <c r="J261" s="6" t="s">
        <v>10</v>
      </c>
      <c r="K261" s="6"/>
      <c r="L261" s="6" t="s">
        <v>11</v>
      </c>
      <c r="M261" s="6"/>
      <c r="N261" s="6" t="s">
        <v>12</v>
      </c>
      <c r="O261" s="6"/>
    </row>
    <row r="262" customFormat="false" ht="12.8" hidden="false" customHeight="false" outlineLevel="0" collapsed="false">
      <c r="A262" s="4" t="s">
        <v>13</v>
      </c>
      <c r="B262" s="7"/>
      <c r="C262" s="6"/>
      <c r="D262" s="7"/>
      <c r="E262" s="6"/>
      <c r="F262" s="7"/>
      <c r="G262" s="6"/>
      <c r="H262" s="7"/>
      <c r="I262" s="6"/>
      <c r="J262" s="7"/>
      <c r="K262" s="6"/>
      <c r="L262" s="7"/>
      <c r="M262" s="6"/>
      <c r="N262" s="7"/>
      <c r="O262" s="6"/>
    </row>
    <row r="263" customFormat="false" ht="12.8" hidden="false" customHeight="false" outlineLevel="0" collapsed="false">
      <c r="A263" s="4" t="s">
        <v>14</v>
      </c>
      <c r="B263" s="7" t="n">
        <v>0</v>
      </c>
      <c r="C263" s="6"/>
      <c r="D263" s="7" t="n">
        <v>0</v>
      </c>
      <c r="E263" s="6" t="s">
        <v>15</v>
      </c>
      <c r="F263" s="7" t="n">
        <v>0</v>
      </c>
      <c r="G263" s="6"/>
      <c r="H263" s="7" t="n">
        <v>0</v>
      </c>
      <c r="I263" s="6"/>
      <c r="J263" s="7" t="n">
        <v>0</v>
      </c>
      <c r="K263" s="6"/>
      <c r="L263" s="7" t="n">
        <v>0</v>
      </c>
      <c r="M263" s="6"/>
      <c r="N263" s="7" t="n">
        <v>0</v>
      </c>
      <c r="O263" s="6"/>
    </row>
    <row r="264" customFormat="false" ht="12.8" hidden="false" customHeight="false" outlineLevel="0" collapsed="false">
      <c r="A264" s="4" t="s">
        <v>16</v>
      </c>
      <c r="B264" s="8" t="n">
        <f aca="false">SUM(availability!B262+B263)</f>
        <v>0</v>
      </c>
      <c r="C264" s="8"/>
      <c r="D264" s="8" t="n">
        <f aca="false">SUM(availability!B264+D262+D263)</f>
        <v>0</v>
      </c>
      <c r="E264" s="8"/>
      <c r="F264" s="8" t="n">
        <f aca="false">SUM(availability!D264+F262+F263)</f>
        <v>0</v>
      </c>
      <c r="G264" s="8"/>
      <c r="H264" s="8" t="n">
        <f aca="false">SUM(availability!F264+H262+H263)</f>
        <v>0</v>
      </c>
      <c r="I264" s="8"/>
      <c r="J264" s="8" t="n">
        <f aca="false">SUM(availability!H264+J262+J263)</f>
        <v>0</v>
      </c>
      <c r="K264" s="8"/>
      <c r="L264" s="8" t="n">
        <f aca="false">SUM(availability!J264+L262+L263)</f>
        <v>0</v>
      </c>
      <c r="M264" s="8"/>
      <c r="N264" s="8" t="n">
        <f aca="false">SUM(availability!L264+N262+N263)</f>
        <v>0</v>
      </c>
      <c r="O264" s="8"/>
    </row>
    <row r="265" customFormat="false" ht="12.8" hidden="false" customHeight="false" outlineLevel="0" collapsed="false">
      <c r="A265" s="4" t="s">
        <v>17</v>
      </c>
      <c r="B265" s="8" t="n">
        <f aca="false">IF(availability!C263="",MAX(availability!B263-8,0),availability!B263)</f>
        <v>0</v>
      </c>
      <c r="C265" s="8"/>
      <c r="D265" s="8" t="n">
        <f aca="false">SUM(IF(availability!E263="",MAX(availability!D263-8,0),availability!D263)+availability!B265)</f>
        <v>0</v>
      </c>
      <c r="E265" s="8"/>
      <c r="F265" s="8" t="n">
        <f aca="false">SUM(IF(availability!G263="",MAX(availability!F263-8,0),availability!F263)+availability!D265)</f>
        <v>0</v>
      </c>
      <c r="G265" s="8"/>
      <c r="H265" s="8" t="n">
        <f aca="false">SUM(IF(availability!I263="",MAX(availability!H263-8,0),availability!H263)+availability!F265)</f>
        <v>0</v>
      </c>
      <c r="I265" s="8"/>
      <c r="J265" s="8" t="n">
        <f aca="false">SUM(IF(availability!K263="",MAX(availability!J263-8,0),availability!J263)+availability!H265)</f>
        <v>0</v>
      </c>
      <c r="K265" s="8"/>
      <c r="L265" s="8" t="n">
        <f aca="false">SUM(IF(availability!M263="",MAX(availability!L263-8,0),availability!L263)+availability!J265)</f>
        <v>0</v>
      </c>
      <c r="M265" s="8"/>
      <c r="N265" s="8" t="n">
        <f aca="false">SUM(IF(availability!O263="",MAX(availability!N263-8,0),availability!N263)+availability!L265)</f>
        <v>0</v>
      </c>
      <c r="O265" s="8"/>
    </row>
    <row r="266" customFormat="false" ht="12.8" hidden="false" customHeight="false" outlineLevel="0" collapsed="false">
      <c r="A266" s="4" t="s">
        <v>18</v>
      </c>
      <c r="B266" s="8" t="n">
        <f aca="false">MAX(60-availability!B264, 0)</f>
        <v>60</v>
      </c>
      <c r="C266" s="8"/>
      <c r="D266" s="8" t="n">
        <f aca="false">MAX(60-availability!D264, 0)</f>
        <v>60</v>
      </c>
      <c r="E266" s="8"/>
      <c r="F266" s="8" t="n">
        <f aca="false">MAX(60-availability!F264, 0)</f>
        <v>60</v>
      </c>
      <c r="G266" s="8"/>
      <c r="H266" s="8" t="n">
        <f aca="false">MAX(60-availability!H264, 0)</f>
        <v>60</v>
      </c>
      <c r="I266" s="8"/>
      <c r="J266" s="8" t="n">
        <f aca="false">MAX(60-availability!J264, 0)</f>
        <v>60</v>
      </c>
      <c r="K266" s="8"/>
      <c r="L266" s="8" t="n">
        <f aca="false">MAX(60-availability!L264, 0)</f>
        <v>60</v>
      </c>
      <c r="M266" s="8"/>
      <c r="N266" s="8" t="n">
        <f aca="false">MAX(60-availability!N264, 0)</f>
        <v>60</v>
      </c>
      <c r="O266" s="8"/>
    </row>
    <row r="267" customFormat="false" ht="12.8" hidden="false" customHeight="false" outlineLevel="0" collapsed="false">
      <c r="A267" s="4" t="s">
        <v>19</v>
      </c>
      <c r="B267" s="8" t="n">
        <f aca="false">MAX(20-availability!B265, 0)</f>
        <v>20</v>
      </c>
      <c r="C267" s="8"/>
      <c r="D267" s="8" t="n">
        <f aca="false">MAX(20-availability!D265, 0)</f>
        <v>20</v>
      </c>
      <c r="E267" s="8"/>
      <c r="F267" s="8" t="n">
        <f aca="false">MAX(20-availability!F265, 0)</f>
        <v>20</v>
      </c>
      <c r="G267" s="8"/>
      <c r="H267" s="8" t="n">
        <f aca="false">MAX(20-availability!H265, 0)</f>
        <v>20</v>
      </c>
      <c r="I267" s="8"/>
      <c r="J267" s="8" t="n">
        <f aca="false">MAX(20-availability!J265, 0)</f>
        <v>20</v>
      </c>
      <c r="K267" s="8"/>
      <c r="L267" s="8" t="n">
        <f aca="false">MAX(20-availability!L265, 0)</f>
        <v>20</v>
      </c>
      <c r="M267" s="8"/>
      <c r="N267" s="8" t="n">
        <f aca="false">MAX(20-availability!N265, 0)</f>
        <v>20</v>
      </c>
      <c r="O267" s="8"/>
    </row>
    <row r="268" customFormat="false" ht="12.8" hidden="false" customHeight="false" outlineLevel="0" collapsed="false">
      <c r="A268" s="4" t="s">
        <v>20</v>
      </c>
      <c r="B268" s="8" t="n">
        <f aca="false">MIN(IF(availability!C262="",MIN(MAX(12-availability!B263,0),availability!B266),0),availability!B267)</f>
        <v>12</v>
      </c>
      <c r="C268" s="8"/>
      <c r="D268" s="8" t="n">
        <f aca="false">MIN(IF(availability!E262="",MIN(MAX(12-availability!D263,0),availability!D266),0),availability!D267)</f>
        <v>12</v>
      </c>
      <c r="E268" s="8"/>
      <c r="F268" s="8" t="n">
        <f aca="false">MIN(IF(availability!G262="",MIN(MAX(12-availability!F263,0),availability!F266),0),availability!F267)</f>
        <v>12</v>
      </c>
      <c r="G268" s="8"/>
      <c r="H268" s="8" t="n">
        <f aca="false">MIN(IF(availability!I262="",MIN(MAX(12-availability!H263,0),availability!H266),0),availability!H267)</f>
        <v>12</v>
      </c>
      <c r="I268" s="8"/>
      <c r="J268" s="8" t="n">
        <f aca="false">MIN(IF(availability!K262="",MIN(MAX(12-availability!J263,0),availability!J266),0),availability!J267)</f>
        <v>12</v>
      </c>
      <c r="K268" s="8"/>
      <c r="L268" s="8" t="n">
        <f aca="false">MIN(IF(availability!M262="",MIN(MAX(12-availability!L263,0),availability!L266),0),availability!L267)</f>
        <v>12</v>
      </c>
      <c r="M268" s="8"/>
      <c r="N268" s="8" t="n">
        <f aca="false">MIN(IF(availability!O262="",MIN(MAX(12-availability!N263,0),availability!N266),0),availability!N267)</f>
        <v>12</v>
      </c>
      <c r="O268" s="8"/>
    </row>
    <row r="269" customFormat="false" ht="13.8" hidden="false" customHeight="false" outlineLevel="0" collapsed="false"/>
    <row r="270" customFormat="false" ht="12.8" hidden="false" customHeight="false" outlineLevel="0" collapsed="false">
      <c r="A270" s="4" t="s">
        <v>4</v>
      </c>
      <c r="B270" s="5"/>
      <c r="C270" s="5"/>
      <c r="D270" s="5"/>
      <c r="E270" s="5"/>
      <c r="F270" s="5"/>
      <c r="G270" s="5"/>
      <c r="H270" s="5"/>
      <c r="I270" s="5"/>
      <c r="J270" s="4" t="s">
        <v>5</v>
      </c>
      <c r="K270" s="4"/>
      <c r="L270" s="5"/>
      <c r="M270" s="5"/>
      <c r="N270" s="5"/>
      <c r="O270" s="5"/>
    </row>
    <row r="271" customFormat="false" ht="13.8" hidden="false" customHeight="false" outlineLevel="0" collapsed="false">
      <c r="B271" s="6" t="s">
        <v>6</v>
      </c>
      <c r="C271" s="6"/>
      <c r="D271" s="6" t="s">
        <v>7</v>
      </c>
      <c r="E271" s="6"/>
      <c r="F271" s="6" t="s">
        <v>8</v>
      </c>
      <c r="G271" s="6"/>
      <c r="H271" s="6" t="s">
        <v>9</v>
      </c>
      <c r="I271" s="6"/>
      <c r="J271" s="6" t="s">
        <v>10</v>
      </c>
      <c r="K271" s="6"/>
      <c r="L271" s="6" t="s">
        <v>11</v>
      </c>
      <c r="M271" s="6"/>
      <c r="N271" s="6" t="s">
        <v>12</v>
      </c>
      <c r="O271" s="6"/>
    </row>
    <row r="272" customFormat="false" ht="12.8" hidden="false" customHeight="false" outlineLevel="0" collapsed="false">
      <c r="A272" s="4" t="s">
        <v>13</v>
      </c>
      <c r="B272" s="7"/>
      <c r="C272" s="6"/>
      <c r="D272" s="7"/>
      <c r="E272" s="6"/>
      <c r="F272" s="7"/>
      <c r="G272" s="6"/>
      <c r="H272" s="7"/>
      <c r="I272" s="6"/>
      <c r="J272" s="7"/>
      <c r="K272" s="6"/>
      <c r="L272" s="7"/>
      <c r="M272" s="6"/>
      <c r="N272" s="7"/>
      <c r="O272" s="6"/>
    </row>
    <row r="273" customFormat="false" ht="12.8" hidden="false" customHeight="false" outlineLevel="0" collapsed="false">
      <c r="A273" s="4" t="s">
        <v>14</v>
      </c>
      <c r="B273" s="7" t="n">
        <v>0</v>
      </c>
      <c r="C273" s="6"/>
      <c r="D273" s="7" t="n">
        <v>0</v>
      </c>
      <c r="E273" s="6" t="s">
        <v>15</v>
      </c>
      <c r="F273" s="7" t="n">
        <v>0</v>
      </c>
      <c r="G273" s="6"/>
      <c r="H273" s="7" t="n">
        <v>0</v>
      </c>
      <c r="I273" s="6"/>
      <c r="J273" s="7" t="n">
        <v>0</v>
      </c>
      <c r="K273" s="6"/>
      <c r="L273" s="7" t="n">
        <v>0</v>
      </c>
      <c r="M273" s="6"/>
      <c r="N273" s="7" t="n">
        <v>0</v>
      </c>
      <c r="O273" s="6"/>
    </row>
    <row r="274" customFormat="false" ht="12.8" hidden="false" customHeight="false" outlineLevel="0" collapsed="false">
      <c r="A274" s="4" t="s">
        <v>16</v>
      </c>
      <c r="B274" s="8" t="n">
        <f aca="false">SUM(availability!B272+B273)</f>
        <v>0</v>
      </c>
      <c r="C274" s="8"/>
      <c r="D274" s="8" t="n">
        <f aca="false">SUM(availability!B274+D272+D273)</f>
        <v>0</v>
      </c>
      <c r="E274" s="8"/>
      <c r="F274" s="8" t="n">
        <f aca="false">SUM(availability!D274+F272+F273)</f>
        <v>0</v>
      </c>
      <c r="G274" s="8"/>
      <c r="H274" s="8" t="n">
        <f aca="false">SUM(availability!F274+H272+H273)</f>
        <v>0</v>
      </c>
      <c r="I274" s="8"/>
      <c r="J274" s="8" t="n">
        <f aca="false">SUM(availability!H274+J272+J273)</f>
        <v>0</v>
      </c>
      <c r="K274" s="8"/>
      <c r="L274" s="8" t="n">
        <f aca="false">SUM(availability!J274+L272+L273)</f>
        <v>0</v>
      </c>
      <c r="M274" s="8"/>
      <c r="N274" s="8" t="n">
        <f aca="false">SUM(availability!L274+N272+N273)</f>
        <v>0</v>
      </c>
      <c r="O274" s="8"/>
    </row>
    <row r="275" customFormat="false" ht="12.8" hidden="false" customHeight="false" outlineLevel="0" collapsed="false">
      <c r="A275" s="4" t="s">
        <v>17</v>
      </c>
      <c r="B275" s="8" t="n">
        <f aca="false">IF(availability!C273="",MAX(availability!B273-8,0),availability!B273)</f>
        <v>0</v>
      </c>
      <c r="C275" s="8"/>
      <c r="D275" s="8" t="n">
        <f aca="false">SUM(IF(availability!E273="",MAX(availability!D273-8,0),availability!D273)+availability!B275)</f>
        <v>0</v>
      </c>
      <c r="E275" s="8"/>
      <c r="F275" s="8" t="n">
        <f aca="false">SUM(IF(availability!G273="",MAX(availability!F273-8,0),availability!F273)+availability!D275)</f>
        <v>0</v>
      </c>
      <c r="G275" s="8"/>
      <c r="H275" s="8" t="n">
        <f aca="false">SUM(IF(availability!I273="",MAX(availability!H273-8,0),availability!H273)+availability!F275)</f>
        <v>0</v>
      </c>
      <c r="I275" s="8"/>
      <c r="J275" s="8" t="n">
        <f aca="false">SUM(IF(availability!K273="",MAX(availability!J273-8,0),availability!J273)+availability!H275)</f>
        <v>0</v>
      </c>
      <c r="K275" s="8"/>
      <c r="L275" s="8" t="n">
        <f aca="false">SUM(IF(availability!M273="",MAX(availability!L273-8,0),availability!L273)+availability!J275)</f>
        <v>0</v>
      </c>
      <c r="M275" s="8"/>
      <c r="N275" s="8" t="n">
        <f aca="false">SUM(IF(availability!O273="",MAX(availability!N273-8,0),availability!N273)+availability!L275)</f>
        <v>0</v>
      </c>
      <c r="O275" s="8"/>
    </row>
    <row r="276" customFormat="false" ht="12.8" hidden="false" customHeight="false" outlineLevel="0" collapsed="false">
      <c r="A276" s="4" t="s">
        <v>18</v>
      </c>
      <c r="B276" s="8" t="n">
        <f aca="false">MAX(60-availability!B274, 0)</f>
        <v>60</v>
      </c>
      <c r="C276" s="8"/>
      <c r="D276" s="8" t="n">
        <f aca="false">MAX(60-availability!D274, 0)</f>
        <v>60</v>
      </c>
      <c r="E276" s="8"/>
      <c r="F276" s="8" t="n">
        <f aca="false">MAX(60-availability!F274, 0)</f>
        <v>60</v>
      </c>
      <c r="G276" s="8"/>
      <c r="H276" s="8" t="n">
        <f aca="false">MAX(60-availability!H274, 0)</f>
        <v>60</v>
      </c>
      <c r="I276" s="8"/>
      <c r="J276" s="8" t="n">
        <f aca="false">MAX(60-availability!J274, 0)</f>
        <v>60</v>
      </c>
      <c r="K276" s="8"/>
      <c r="L276" s="8" t="n">
        <f aca="false">MAX(60-availability!L274, 0)</f>
        <v>60</v>
      </c>
      <c r="M276" s="8"/>
      <c r="N276" s="8" t="n">
        <f aca="false">MAX(60-availability!N274, 0)</f>
        <v>60</v>
      </c>
      <c r="O276" s="8"/>
    </row>
    <row r="277" customFormat="false" ht="12.8" hidden="false" customHeight="false" outlineLevel="0" collapsed="false">
      <c r="A277" s="4" t="s">
        <v>19</v>
      </c>
      <c r="B277" s="8" t="n">
        <f aca="false">MAX(20-availability!B275, 0)</f>
        <v>20</v>
      </c>
      <c r="C277" s="8"/>
      <c r="D277" s="8" t="n">
        <f aca="false">MAX(20-availability!D275, 0)</f>
        <v>20</v>
      </c>
      <c r="E277" s="8"/>
      <c r="F277" s="8" t="n">
        <f aca="false">MAX(20-availability!F275, 0)</f>
        <v>20</v>
      </c>
      <c r="G277" s="8"/>
      <c r="H277" s="8" t="n">
        <f aca="false">MAX(20-availability!H275, 0)</f>
        <v>20</v>
      </c>
      <c r="I277" s="8"/>
      <c r="J277" s="8" t="n">
        <f aca="false">MAX(20-availability!J275, 0)</f>
        <v>20</v>
      </c>
      <c r="K277" s="8"/>
      <c r="L277" s="8" t="n">
        <f aca="false">MAX(20-availability!L275, 0)</f>
        <v>20</v>
      </c>
      <c r="M277" s="8"/>
      <c r="N277" s="8" t="n">
        <f aca="false">MAX(20-availability!N275, 0)</f>
        <v>20</v>
      </c>
      <c r="O277" s="8"/>
    </row>
    <row r="278" customFormat="false" ht="12.8" hidden="false" customHeight="false" outlineLevel="0" collapsed="false">
      <c r="A278" s="4" t="s">
        <v>20</v>
      </c>
      <c r="B278" s="8" t="n">
        <f aca="false">MIN(IF(availability!C272="",MIN(MAX(12-availability!B273,0),availability!B276),0),availability!B277)</f>
        <v>12</v>
      </c>
      <c r="C278" s="8"/>
      <c r="D278" s="8" t="n">
        <f aca="false">MIN(IF(availability!E272="",MIN(MAX(12-availability!D273,0),availability!D276),0),availability!D277)</f>
        <v>12</v>
      </c>
      <c r="E278" s="8"/>
      <c r="F278" s="8" t="n">
        <f aca="false">MIN(IF(availability!G272="",MIN(MAX(12-availability!F273,0),availability!F276),0),availability!F277)</f>
        <v>12</v>
      </c>
      <c r="G278" s="8"/>
      <c r="H278" s="8" t="n">
        <f aca="false">MIN(IF(availability!I272="",MIN(MAX(12-availability!H273,0),availability!H276),0),availability!H277)</f>
        <v>12</v>
      </c>
      <c r="I278" s="8"/>
      <c r="J278" s="8" t="n">
        <f aca="false">MIN(IF(availability!K272="",MIN(MAX(12-availability!J273,0),availability!J276),0),availability!J277)</f>
        <v>12</v>
      </c>
      <c r="K278" s="8"/>
      <c r="L278" s="8" t="n">
        <f aca="false">MIN(IF(availability!M272="",MIN(MAX(12-availability!L273,0),availability!L276),0),availability!L277)</f>
        <v>12</v>
      </c>
      <c r="M278" s="8"/>
      <c r="N278" s="8" t="n">
        <f aca="false">MIN(IF(availability!O272="",MIN(MAX(12-availability!N273,0),availability!N276),0),availability!N277)</f>
        <v>12</v>
      </c>
      <c r="O278" s="8"/>
    </row>
    <row r="279" customFormat="false" ht="13.8" hidden="false" customHeight="false" outlineLevel="0" collapsed="false"/>
    <row r="280" customFormat="false" ht="12.8" hidden="false" customHeight="false" outlineLevel="0" collapsed="false">
      <c r="A280" s="4" t="s">
        <v>4</v>
      </c>
      <c r="B280" s="5"/>
      <c r="C280" s="5"/>
      <c r="D280" s="5"/>
      <c r="E280" s="5"/>
      <c r="F280" s="5"/>
      <c r="G280" s="5"/>
      <c r="H280" s="5"/>
      <c r="I280" s="5"/>
      <c r="J280" s="4" t="s">
        <v>5</v>
      </c>
      <c r="K280" s="4"/>
      <c r="L280" s="5"/>
      <c r="M280" s="5"/>
      <c r="N280" s="5"/>
      <c r="O280" s="5"/>
    </row>
    <row r="281" customFormat="false" ht="13.8" hidden="false" customHeight="false" outlineLevel="0" collapsed="false">
      <c r="B281" s="6" t="s">
        <v>6</v>
      </c>
      <c r="C281" s="6"/>
      <c r="D281" s="6" t="s">
        <v>7</v>
      </c>
      <c r="E281" s="6"/>
      <c r="F281" s="6" t="s">
        <v>8</v>
      </c>
      <c r="G281" s="6"/>
      <c r="H281" s="6" t="s">
        <v>9</v>
      </c>
      <c r="I281" s="6"/>
      <c r="J281" s="6" t="s">
        <v>10</v>
      </c>
      <c r="K281" s="6"/>
      <c r="L281" s="6" t="s">
        <v>11</v>
      </c>
      <c r="M281" s="6"/>
      <c r="N281" s="6" t="s">
        <v>12</v>
      </c>
      <c r="O281" s="6"/>
    </row>
    <row r="282" customFormat="false" ht="12.8" hidden="false" customHeight="false" outlineLevel="0" collapsed="false">
      <c r="A282" s="4" t="s">
        <v>13</v>
      </c>
      <c r="B282" s="7"/>
      <c r="C282" s="6"/>
      <c r="D282" s="7"/>
      <c r="E282" s="6"/>
      <c r="F282" s="7"/>
      <c r="G282" s="6"/>
      <c r="H282" s="7"/>
      <c r="I282" s="6"/>
      <c r="J282" s="7"/>
      <c r="K282" s="6"/>
      <c r="L282" s="7"/>
      <c r="M282" s="6"/>
      <c r="N282" s="7"/>
      <c r="O282" s="6"/>
    </row>
    <row r="283" customFormat="false" ht="12.8" hidden="false" customHeight="false" outlineLevel="0" collapsed="false">
      <c r="A283" s="4" t="s">
        <v>14</v>
      </c>
      <c r="B283" s="7" t="n">
        <v>0</v>
      </c>
      <c r="C283" s="6"/>
      <c r="D283" s="7" t="n">
        <v>0</v>
      </c>
      <c r="E283" s="6" t="s">
        <v>15</v>
      </c>
      <c r="F283" s="7" t="n">
        <v>0</v>
      </c>
      <c r="G283" s="6"/>
      <c r="H283" s="7" t="n">
        <v>0</v>
      </c>
      <c r="I283" s="6"/>
      <c r="J283" s="7" t="n">
        <v>0</v>
      </c>
      <c r="K283" s="6"/>
      <c r="L283" s="7" t="n">
        <v>0</v>
      </c>
      <c r="M283" s="6"/>
      <c r="N283" s="7" t="n">
        <v>0</v>
      </c>
      <c r="O283" s="6"/>
    </row>
    <row r="284" customFormat="false" ht="12.8" hidden="false" customHeight="false" outlineLevel="0" collapsed="false">
      <c r="A284" s="4" t="s">
        <v>16</v>
      </c>
      <c r="B284" s="8" t="n">
        <f aca="false">SUM(availability!B282+B283)</f>
        <v>0</v>
      </c>
      <c r="C284" s="8"/>
      <c r="D284" s="8" t="n">
        <f aca="false">SUM(availability!B284+D282+D283)</f>
        <v>0</v>
      </c>
      <c r="E284" s="8"/>
      <c r="F284" s="8" t="n">
        <f aca="false">SUM(availability!D284+F282+F283)</f>
        <v>0</v>
      </c>
      <c r="G284" s="8"/>
      <c r="H284" s="8" t="n">
        <f aca="false">SUM(availability!F284+H282+H283)</f>
        <v>0</v>
      </c>
      <c r="I284" s="8"/>
      <c r="J284" s="8" t="n">
        <f aca="false">SUM(availability!H284+J282+J283)</f>
        <v>0</v>
      </c>
      <c r="K284" s="8"/>
      <c r="L284" s="8" t="n">
        <f aca="false">SUM(availability!J284+L282+L283)</f>
        <v>0</v>
      </c>
      <c r="M284" s="8"/>
      <c r="N284" s="8" t="n">
        <f aca="false">SUM(availability!L284+N282+N283)</f>
        <v>0</v>
      </c>
      <c r="O284" s="8"/>
    </row>
    <row r="285" customFormat="false" ht="12.8" hidden="false" customHeight="false" outlineLevel="0" collapsed="false">
      <c r="A285" s="4" t="s">
        <v>17</v>
      </c>
      <c r="B285" s="8" t="n">
        <f aca="false">IF(availability!C283="",MAX(availability!B283-8,0),availability!B283)</f>
        <v>0</v>
      </c>
      <c r="C285" s="8"/>
      <c r="D285" s="8" t="n">
        <f aca="false">SUM(IF(availability!E283="",MAX(availability!D283-8,0),availability!D283)+availability!B285)</f>
        <v>0</v>
      </c>
      <c r="E285" s="8"/>
      <c r="F285" s="8" t="n">
        <f aca="false">SUM(IF(availability!G283="",MAX(availability!F283-8,0),availability!F283)+availability!D285)</f>
        <v>0</v>
      </c>
      <c r="G285" s="8"/>
      <c r="H285" s="8" t="n">
        <f aca="false">SUM(IF(availability!I283="",MAX(availability!H283-8,0),availability!H283)+availability!F285)</f>
        <v>0</v>
      </c>
      <c r="I285" s="8"/>
      <c r="J285" s="8" t="n">
        <f aca="false">SUM(IF(availability!K283="",MAX(availability!J283-8,0),availability!J283)+availability!H285)</f>
        <v>0</v>
      </c>
      <c r="K285" s="8"/>
      <c r="L285" s="8" t="n">
        <f aca="false">SUM(IF(availability!M283="",MAX(availability!L283-8,0),availability!L283)+availability!J285)</f>
        <v>0</v>
      </c>
      <c r="M285" s="8"/>
      <c r="N285" s="8" t="n">
        <f aca="false">SUM(IF(availability!O283="",MAX(availability!N283-8,0),availability!N283)+availability!L285)</f>
        <v>0</v>
      </c>
      <c r="O285" s="8"/>
    </row>
    <row r="286" customFormat="false" ht="12.8" hidden="false" customHeight="false" outlineLevel="0" collapsed="false">
      <c r="A286" s="4" t="s">
        <v>18</v>
      </c>
      <c r="B286" s="8" t="n">
        <f aca="false">MAX(60-availability!B284, 0)</f>
        <v>60</v>
      </c>
      <c r="C286" s="8"/>
      <c r="D286" s="8" t="n">
        <f aca="false">MAX(60-availability!D284, 0)</f>
        <v>60</v>
      </c>
      <c r="E286" s="8"/>
      <c r="F286" s="8" t="n">
        <f aca="false">MAX(60-availability!F284, 0)</f>
        <v>60</v>
      </c>
      <c r="G286" s="8"/>
      <c r="H286" s="8" t="n">
        <f aca="false">MAX(60-availability!H284, 0)</f>
        <v>60</v>
      </c>
      <c r="I286" s="8"/>
      <c r="J286" s="8" t="n">
        <f aca="false">MAX(60-availability!J284, 0)</f>
        <v>60</v>
      </c>
      <c r="K286" s="8"/>
      <c r="L286" s="8" t="n">
        <f aca="false">MAX(60-availability!L284, 0)</f>
        <v>60</v>
      </c>
      <c r="M286" s="8"/>
      <c r="N286" s="8" t="n">
        <f aca="false">MAX(60-availability!N284, 0)</f>
        <v>60</v>
      </c>
      <c r="O286" s="8"/>
    </row>
    <row r="287" customFormat="false" ht="12.8" hidden="false" customHeight="false" outlineLevel="0" collapsed="false">
      <c r="A287" s="4" t="s">
        <v>19</v>
      </c>
      <c r="B287" s="8" t="n">
        <f aca="false">MAX(20-availability!B285, 0)</f>
        <v>20</v>
      </c>
      <c r="C287" s="8"/>
      <c r="D287" s="8" t="n">
        <f aca="false">MAX(20-availability!D285, 0)</f>
        <v>20</v>
      </c>
      <c r="E287" s="8"/>
      <c r="F287" s="8" t="n">
        <f aca="false">MAX(20-availability!F285, 0)</f>
        <v>20</v>
      </c>
      <c r="G287" s="8"/>
      <c r="H287" s="8" t="n">
        <f aca="false">MAX(20-availability!H285, 0)</f>
        <v>20</v>
      </c>
      <c r="I287" s="8"/>
      <c r="J287" s="8" t="n">
        <f aca="false">MAX(20-availability!J285, 0)</f>
        <v>20</v>
      </c>
      <c r="K287" s="8"/>
      <c r="L287" s="8" t="n">
        <f aca="false">MAX(20-availability!L285, 0)</f>
        <v>20</v>
      </c>
      <c r="M287" s="8"/>
      <c r="N287" s="8" t="n">
        <f aca="false">MAX(20-availability!N285, 0)</f>
        <v>20</v>
      </c>
      <c r="O287" s="8"/>
    </row>
    <row r="288" customFormat="false" ht="12.8" hidden="false" customHeight="false" outlineLevel="0" collapsed="false">
      <c r="A288" s="4" t="s">
        <v>20</v>
      </c>
      <c r="B288" s="8" t="n">
        <f aca="false">MIN(IF(availability!C282="",MIN(MAX(12-availability!B283,0),availability!B286),0),availability!B287)</f>
        <v>12</v>
      </c>
      <c r="C288" s="8"/>
      <c r="D288" s="8" t="n">
        <f aca="false">MIN(IF(availability!E282="",MIN(MAX(12-availability!D283,0),availability!D286),0),availability!D287)</f>
        <v>12</v>
      </c>
      <c r="E288" s="8"/>
      <c r="F288" s="8" t="n">
        <f aca="false">MIN(IF(availability!G282="",MIN(MAX(12-availability!F283,0),availability!F286),0),availability!F287)</f>
        <v>12</v>
      </c>
      <c r="G288" s="8"/>
      <c r="H288" s="8" t="n">
        <f aca="false">MIN(IF(availability!I282="",MIN(MAX(12-availability!H283,0),availability!H286),0),availability!H287)</f>
        <v>12</v>
      </c>
      <c r="I288" s="8"/>
      <c r="J288" s="8" t="n">
        <f aca="false">MIN(IF(availability!K282="",MIN(MAX(12-availability!J283,0),availability!J286),0),availability!J287)</f>
        <v>12</v>
      </c>
      <c r="K288" s="8"/>
      <c r="L288" s="8" t="n">
        <f aca="false">MIN(IF(availability!M282="",MIN(MAX(12-availability!L283,0),availability!L286),0),availability!L287)</f>
        <v>12</v>
      </c>
      <c r="M288" s="8"/>
      <c r="N288" s="8" t="n">
        <f aca="false">MIN(IF(availability!O282="",MIN(MAX(12-availability!N283,0),availability!N286),0),availability!N287)</f>
        <v>12</v>
      </c>
      <c r="O288" s="8"/>
    </row>
    <row r="289" customFormat="false" ht="13.8" hidden="false" customHeight="false" outlineLevel="0" collapsed="false"/>
    <row r="290" customFormat="false" ht="12.8" hidden="false" customHeight="false" outlineLevel="0" collapsed="false">
      <c r="A290" s="4" t="s">
        <v>4</v>
      </c>
      <c r="B290" s="5"/>
      <c r="C290" s="5"/>
      <c r="D290" s="5"/>
      <c r="E290" s="5"/>
      <c r="F290" s="5"/>
      <c r="G290" s="5"/>
      <c r="H290" s="5"/>
      <c r="I290" s="5"/>
      <c r="J290" s="4" t="s">
        <v>5</v>
      </c>
      <c r="K290" s="4"/>
      <c r="L290" s="5"/>
      <c r="M290" s="5"/>
      <c r="N290" s="5"/>
      <c r="O290" s="5"/>
    </row>
    <row r="291" customFormat="false" ht="13.8" hidden="false" customHeight="false" outlineLevel="0" collapsed="false">
      <c r="B291" s="6" t="s">
        <v>6</v>
      </c>
      <c r="C291" s="6"/>
      <c r="D291" s="6" t="s">
        <v>7</v>
      </c>
      <c r="E291" s="6"/>
      <c r="F291" s="6" t="s">
        <v>8</v>
      </c>
      <c r="G291" s="6"/>
      <c r="H291" s="6" t="s">
        <v>9</v>
      </c>
      <c r="I291" s="6"/>
      <c r="J291" s="6" t="s">
        <v>10</v>
      </c>
      <c r="K291" s="6"/>
      <c r="L291" s="6" t="s">
        <v>11</v>
      </c>
      <c r="M291" s="6"/>
      <c r="N291" s="6" t="s">
        <v>12</v>
      </c>
      <c r="O291" s="6"/>
    </row>
    <row r="292" customFormat="false" ht="12.8" hidden="false" customHeight="false" outlineLevel="0" collapsed="false">
      <c r="A292" s="4" t="s">
        <v>13</v>
      </c>
      <c r="B292" s="7"/>
      <c r="C292" s="6"/>
      <c r="D292" s="7"/>
      <c r="E292" s="6"/>
      <c r="F292" s="7"/>
      <c r="G292" s="6"/>
      <c r="H292" s="7"/>
      <c r="I292" s="6"/>
      <c r="J292" s="7"/>
      <c r="K292" s="6"/>
      <c r="L292" s="7"/>
      <c r="M292" s="6"/>
      <c r="N292" s="7"/>
      <c r="O292" s="6"/>
    </row>
    <row r="293" customFormat="false" ht="12.8" hidden="false" customHeight="false" outlineLevel="0" collapsed="false">
      <c r="A293" s="4" t="s">
        <v>14</v>
      </c>
      <c r="B293" s="7" t="n">
        <v>0</v>
      </c>
      <c r="C293" s="6"/>
      <c r="D293" s="7" t="n">
        <v>0</v>
      </c>
      <c r="E293" s="6" t="s">
        <v>15</v>
      </c>
      <c r="F293" s="7" t="n">
        <v>0</v>
      </c>
      <c r="G293" s="6"/>
      <c r="H293" s="7" t="n">
        <v>0</v>
      </c>
      <c r="I293" s="6"/>
      <c r="J293" s="7" t="n">
        <v>0</v>
      </c>
      <c r="K293" s="6"/>
      <c r="L293" s="7" t="n">
        <v>0</v>
      </c>
      <c r="M293" s="6"/>
      <c r="N293" s="7" t="n">
        <v>0</v>
      </c>
      <c r="O293" s="6"/>
    </row>
    <row r="294" customFormat="false" ht="12.8" hidden="false" customHeight="false" outlineLevel="0" collapsed="false">
      <c r="A294" s="4" t="s">
        <v>16</v>
      </c>
      <c r="B294" s="8" t="n">
        <f aca="false">SUM(availability!B292+B293)</f>
        <v>0</v>
      </c>
      <c r="C294" s="8"/>
      <c r="D294" s="8" t="n">
        <f aca="false">SUM(availability!B294+D292+D293)</f>
        <v>0</v>
      </c>
      <c r="E294" s="8"/>
      <c r="F294" s="8" t="n">
        <f aca="false">SUM(availability!D294+F292+F293)</f>
        <v>0</v>
      </c>
      <c r="G294" s="8"/>
      <c r="H294" s="8" t="n">
        <f aca="false">SUM(availability!F294+H292+H293)</f>
        <v>0</v>
      </c>
      <c r="I294" s="8"/>
      <c r="J294" s="8" t="n">
        <f aca="false">SUM(availability!H294+J292+J293)</f>
        <v>0</v>
      </c>
      <c r="K294" s="8"/>
      <c r="L294" s="8" t="n">
        <f aca="false">SUM(availability!J294+L292+L293)</f>
        <v>0</v>
      </c>
      <c r="M294" s="8"/>
      <c r="N294" s="8" t="n">
        <f aca="false">SUM(availability!L294+N292+N293)</f>
        <v>0</v>
      </c>
      <c r="O294" s="8"/>
    </row>
    <row r="295" customFormat="false" ht="12.8" hidden="false" customHeight="false" outlineLevel="0" collapsed="false">
      <c r="A295" s="4" t="s">
        <v>17</v>
      </c>
      <c r="B295" s="8" t="n">
        <f aca="false">IF(availability!C293="",MAX(availability!B293-8,0),availability!B293)</f>
        <v>0</v>
      </c>
      <c r="C295" s="8"/>
      <c r="D295" s="8" t="n">
        <f aca="false">SUM(IF(availability!E293="",MAX(availability!D293-8,0),availability!D293)+availability!B295)</f>
        <v>0</v>
      </c>
      <c r="E295" s="8"/>
      <c r="F295" s="8" t="n">
        <f aca="false">SUM(IF(availability!G293="",MAX(availability!F293-8,0),availability!F293)+availability!D295)</f>
        <v>0</v>
      </c>
      <c r="G295" s="8"/>
      <c r="H295" s="8" t="n">
        <f aca="false">SUM(IF(availability!I293="",MAX(availability!H293-8,0),availability!H293)+availability!F295)</f>
        <v>0</v>
      </c>
      <c r="I295" s="8"/>
      <c r="J295" s="8" t="n">
        <f aca="false">SUM(IF(availability!K293="",MAX(availability!J293-8,0),availability!J293)+availability!H295)</f>
        <v>0</v>
      </c>
      <c r="K295" s="8"/>
      <c r="L295" s="8" t="n">
        <f aca="false">SUM(IF(availability!M293="",MAX(availability!L293-8,0),availability!L293)+availability!J295)</f>
        <v>0</v>
      </c>
      <c r="M295" s="8"/>
      <c r="N295" s="8" t="n">
        <f aca="false">SUM(IF(availability!O293="",MAX(availability!N293-8,0),availability!N293)+availability!L295)</f>
        <v>0</v>
      </c>
      <c r="O295" s="8"/>
    </row>
    <row r="296" customFormat="false" ht="12.8" hidden="false" customHeight="false" outlineLevel="0" collapsed="false">
      <c r="A296" s="4" t="s">
        <v>18</v>
      </c>
      <c r="B296" s="8" t="n">
        <f aca="false">MAX(60-availability!B294, 0)</f>
        <v>60</v>
      </c>
      <c r="C296" s="8"/>
      <c r="D296" s="8" t="n">
        <f aca="false">MAX(60-availability!D294, 0)</f>
        <v>60</v>
      </c>
      <c r="E296" s="8"/>
      <c r="F296" s="8" t="n">
        <f aca="false">MAX(60-availability!F294, 0)</f>
        <v>60</v>
      </c>
      <c r="G296" s="8"/>
      <c r="H296" s="8" t="n">
        <f aca="false">MAX(60-availability!H294, 0)</f>
        <v>60</v>
      </c>
      <c r="I296" s="8"/>
      <c r="J296" s="8" t="n">
        <f aca="false">MAX(60-availability!J294, 0)</f>
        <v>60</v>
      </c>
      <c r="K296" s="8"/>
      <c r="L296" s="8" t="n">
        <f aca="false">MAX(60-availability!L294, 0)</f>
        <v>60</v>
      </c>
      <c r="M296" s="8"/>
      <c r="N296" s="8" t="n">
        <f aca="false">MAX(60-availability!N294, 0)</f>
        <v>60</v>
      </c>
      <c r="O296" s="8"/>
    </row>
    <row r="297" customFormat="false" ht="12.8" hidden="false" customHeight="false" outlineLevel="0" collapsed="false">
      <c r="A297" s="4" t="s">
        <v>19</v>
      </c>
      <c r="B297" s="8" t="n">
        <f aca="false">MAX(20-availability!B295, 0)</f>
        <v>20</v>
      </c>
      <c r="C297" s="8"/>
      <c r="D297" s="8" t="n">
        <f aca="false">MAX(20-availability!D295, 0)</f>
        <v>20</v>
      </c>
      <c r="E297" s="8"/>
      <c r="F297" s="8" t="n">
        <f aca="false">MAX(20-availability!F295, 0)</f>
        <v>20</v>
      </c>
      <c r="G297" s="8"/>
      <c r="H297" s="8" t="n">
        <f aca="false">MAX(20-availability!H295, 0)</f>
        <v>20</v>
      </c>
      <c r="I297" s="8"/>
      <c r="J297" s="8" t="n">
        <f aca="false">MAX(20-availability!J295, 0)</f>
        <v>20</v>
      </c>
      <c r="K297" s="8"/>
      <c r="L297" s="8" t="n">
        <f aca="false">MAX(20-availability!L295, 0)</f>
        <v>20</v>
      </c>
      <c r="M297" s="8"/>
      <c r="N297" s="8" t="n">
        <f aca="false">MAX(20-availability!N295, 0)</f>
        <v>20</v>
      </c>
      <c r="O297" s="8"/>
    </row>
    <row r="298" customFormat="false" ht="12.8" hidden="false" customHeight="false" outlineLevel="0" collapsed="false">
      <c r="A298" s="4" t="s">
        <v>20</v>
      </c>
      <c r="B298" s="8" t="n">
        <f aca="false">MIN(IF(availability!C292="",MIN(MAX(12-availability!B293,0),availability!B296),0),availability!B297)</f>
        <v>12</v>
      </c>
      <c r="C298" s="8"/>
      <c r="D298" s="8" t="n">
        <f aca="false">MIN(IF(availability!E292="",MIN(MAX(12-availability!D293,0),availability!D296),0),availability!D297)</f>
        <v>12</v>
      </c>
      <c r="E298" s="8"/>
      <c r="F298" s="8" t="n">
        <f aca="false">MIN(IF(availability!G292="",MIN(MAX(12-availability!F293,0),availability!F296),0),availability!F297)</f>
        <v>12</v>
      </c>
      <c r="G298" s="8"/>
      <c r="H298" s="8" t="n">
        <f aca="false">MIN(IF(availability!I292="",MIN(MAX(12-availability!H293,0),availability!H296),0),availability!H297)</f>
        <v>12</v>
      </c>
      <c r="I298" s="8"/>
      <c r="J298" s="8" t="n">
        <f aca="false">MIN(IF(availability!K292="",MIN(MAX(12-availability!J293,0),availability!J296),0),availability!J297)</f>
        <v>12</v>
      </c>
      <c r="K298" s="8"/>
      <c r="L298" s="8" t="n">
        <f aca="false">MIN(IF(availability!M292="",MIN(MAX(12-availability!L293,0),availability!L296),0),availability!L297)</f>
        <v>12</v>
      </c>
      <c r="M298" s="8"/>
      <c r="N298" s="8" t="n">
        <f aca="false">MIN(IF(availability!O292="",MIN(MAX(12-availability!N293,0),availability!N296),0),availability!N297)</f>
        <v>12</v>
      </c>
      <c r="O298" s="8"/>
    </row>
    <row r="299" customFormat="false" ht="13.8" hidden="false" customHeight="false" outlineLevel="0" collapsed="false"/>
    <row r="300" customFormat="false" ht="12.8" hidden="false" customHeight="false" outlineLevel="0" collapsed="false">
      <c r="A300" s="4" t="s">
        <v>4</v>
      </c>
      <c r="B300" s="5"/>
      <c r="C300" s="5"/>
      <c r="D300" s="5"/>
      <c r="E300" s="5"/>
      <c r="F300" s="5"/>
      <c r="G300" s="5"/>
      <c r="H300" s="5"/>
      <c r="I300" s="5"/>
      <c r="J300" s="4" t="s">
        <v>5</v>
      </c>
      <c r="K300" s="4"/>
      <c r="L300" s="5"/>
      <c r="M300" s="5"/>
      <c r="N300" s="5"/>
      <c r="O300" s="5"/>
    </row>
    <row r="301" customFormat="false" ht="13.8" hidden="false" customHeight="false" outlineLevel="0" collapsed="false">
      <c r="B301" s="6" t="s">
        <v>6</v>
      </c>
      <c r="C301" s="6"/>
      <c r="D301" s="6" t="s">
        <v>7</v>
      </c>
      <c r="E301" s="6"/>
      <c r="F301" s="6" t="s">
        <v>8</v>
      </c>
      <c r="G301" s="6"/>
      <c r="H301" s="6" t="s">
        <v>9</v>
      </c>
      <c r="I301" s="6"/>
      <c r="J301" s="6" t="s">
        <v>10</v>
      </c>
      <c r="K301" s="6"/>
      <c r="L301" s="6" t="s">
        <v>11</v>
      </c>
      <c r="M301" s="6"/>
      <c r="N301" s="6" t="s">
        <v>12</v>
      </c>
      <c r="O301" s="6"/>
    </row>
    <row r="302" customFormat="false" ht="12.8" hidden="false" customHeight="false" outlineLevel="0" collapsed="false">
      <c r="A302" s="4" t="s">
        <v>13</v>
      </c>
      <c r="B302" s="7"/>
      <c r="C302" s="6"/>
      <c r="D302" s="7"/>
      <c r="E302" s="6"/>
      <c r="F302" s="7"/>
      <c r="G302" s="6"/>
      <c r="H302" s="7"/>
      <c r="I302" s="6"/>
      <c r="J302" s="7"/>
      <c r="K302" s="6"/>
      <c r="L302" s="7"/>
      <c r="M302" s="6"/>
      <c r="N302" s="7"/>
      <c r="O302" s="6"/>
    </row>
    <row r="303" customFormat="false" ht="12.8" hidden="false" customHeight="false" outlineLevel="0" collapsed="false">
      <c r="A303" s="4" t="s">
        <v>14</v>
      </c>
      <c r="B303" s="7" t="n">
        <v>0</v>
      </c>
      <c r="C303" s="6"/>
      <c r="D303" s="7" t="n">
        <v>0</v>
      </c>
      <c r="E303" s="6" t="s">
        <v>15</v>
      </c>
      <c r="F303" s="7" t="n">
        <v>0</v>
      </c>
      <c r="G303" s="6"/>
      <c r="H303" s="7" t="n">
        <v>0</v>
      </c>
      <c r="I303" s="6"/>
      <c r="J303" s="7" t="n">
        <v>0</v>
      </c>
      <c r="K303" s="6"/>
      <c r="L303" s="7" t="n">
        <v>0</v>
      </c>
      <c r="M303" s="6"/>
      <c r="N303" s="7" t="n">
        <v>0</v>
      </c>
      <c r="O303" s="6"/>
    </row>
    <row r="304" customFormat="false" ht="12.8" hidden="false" customHeight="false" outlineLevel="0" collapsed="false">
      <c r="A304" s="4" t="s">
        <v>16</v>
      </c>
      <c r="B304" s="8" t="n">
        <f aca="false">SUM(availability!B302+B303)</f>
        <v>0</v>
      </c>
      <c r="C304" s="8"/>
      <c r="D304" s="8" t="n">
        <f aca="false">SUM(availability!B304+D302+D303)</f>
        <v>0</v>
      </c>
      <c r="E304" s="8"/>
      <c r="F304" s="8" t="n">
        <f aca="false">SUM(availability!D304+F302+F303)</f>
        <v>0</v>
      </c>
      <c r="G304" s="8"/>
      <c r="H304" s="8" t="n">
        <f aca="false">SUM(availability!F304+H302+H303)</f>
        <v>0</v>
      </c>
      <c r="I304" s="8"/>
      <c r="J304" s="8" t="n">
        <f aca="false">SUM(availability!H304+J302+J303)</f>
        <v>0</v>
      </c>
      <c r="K304" s="8"/>
      <c r="L304" s="8" t="n">
        <f aca="false">SUM(availability!J304+L302+L303)</f>
        <v>0</v>
      </c>
      <c r="M304" s="8"/>
      <c r="N304" s="8" t="n">
        <f aca="false">SUM(availability!L304+N302+N303)</f>
        <v>0</v>
      </c>
      <c r="O304" s="8"/>
    </row>
    <row r="305" customFormat="false" ht="12.8" hidden="false" customHeight="false" outlineLevel="0" collapsed="false">
      <c r="A305" s="4" t="s">
        <v>17</v>
      </c>
      <c r="B305" s="8" t="n">
        <f aca="false">IF(availability!C303="",MAX(availability!B303-8,0),availability!B303)</f>
        <v>0</v>
      </c>
      <c r="C305" s="8"/>
      <c r="D305" s="8" t="n">
        <f aca="false">SUM(IF(availability!E303="",MAX(availability!D303-8,0),availability!D303)+availability!B305)</f>
        <v>0</v>
      </c>
      <c r="E305" s="8"/>
      <c r="F305" s="8" t="n">
        <f aca="false">SUM(IF(availability!G303="",MAX(availability!F303-8,0),availability!F303)+availability!D305)</f>
        <v>0</v>
      </c>
      <c r="G305" s="8"/>
      <c r="H305" s="8" t="n">
        <f aca="false">SUM(IF(availability!I303="",MAX(availability!H303-8,0),availability!H303)+availability!F305)</f>
        <v>0</v>
      </c>
      <c r="I305" s="8"/>
      <c r="J305" s="8" t="n">
        <f aca="false">SUM(IF(availability!K303="",MAX(availability!J303-8,0),availability!J303)+availability!H305)</f>
        <v>0</v>
      </c>
      <c r="K305" s="8"/>
      <c r="L305" s="8" t="n">
        <f aca="false">SUM(IF(availability!M303="",MAX(availability!L303-8,0),availability!L303)+availability!J305)</f>
        <v>0</v>
      </c>
      <c r="M305" s="8"/>
      <c r="N305" s="8" t="n">
        <f aca="false">SUM(IF(availability!O303="",MAX(availability!N303-8,0),availability!N303)+availability!L305)</f>
        <v>0</v>
      </c>
      <c r="O305" s="8"/>
    </row>
    <row r="306" customFormat="false" ht="12.8" hidden="false" customHeight="false" outlineLevel="0" collapsed="false">
      <c r="A306" s="4" t="s">
        <v>18</v>
      </c>
      <c r="B306" s="8" t="n">
        <f aca="false">MAX(60-availability!B304, 0)</f>
        <v>60</v>
      </c>
      <c r="C306" s="8"/>
      <c r="D306" s="8" t="n">
        <f aca="false">MAX(60-availability!D304, 0)</f>
        <v>60</v>
      </c>
      <c r="E306" s="8"/>
      <c r="F306" s="8" t="n">
        <f aca="false">MAX(60-availability!F304, 0)</f>
        <v>60</v>
      </c>
      <c r="G306" s="8"/>
      <c r="H306" s="8" t="n">
        <f aca="false">MAX(60-availability!H304, 0)</f>
        <v>60</v>
      </c>
      <c r="I306" s="8"/>
      <c r="J306" s="8" t="n">
        <f aca="false">MAX(60-availability!J304, 0)</f>
        <v>60</v>
      </c>
      <c r="K306" s="8"/>
      <c r="L306" s="8" t="n">
        <f aca="false">MAX(60-availability!L304, 0)</f>
        <v>60</v>
      </c>
      <c r="M306" s="8"/>
      <c r="N306" s="8" t="n">
        <f aca="false">MAX(60-availability!N304, 0)</f>
        <v>60</v>
      </c>
      <c r="O306" s="8"/>
    </row>
    <row r="307" customFormat="false" ht="12.8" hidden="false" customHeight="false" outlineLevel="0" collapsed="false">
      <c r="A307" s="4" t="s">
        <v>19</v>
      </c>
      <c r="B307" s="8" t="n">
        <f aca="false">MAX(20-availability!B305, 0)</f>
        <v>20</v>
      </c>
      <c r="C307" s="8"/>
      <c r="D307" s="8" t="n">
        <f aca="false">MAX(20-availability!D305, 0)</f>
        <v>20</v>
      </c>
      <c r="E307" s="8"/>
      <c r="F307" s="8" t="n">
        <f aca="false">MAX(20-availability!F305, 0)</f>
        <v>20</v>
      </c>
      <c r="G307" s="8"/>
      <c r="H307" s="8" t="n">
        <f aca="false">MAX(20-availability!H305, 0)</f>
        <v>20</v>
      </c>
      <c r="I307" s="8"/>
      <c r="J307" s="8" t="n">
        <f aca="false">MAX(20-availability!J305, 0)</f>
        <v>20</v>
      </c>
      <c r="K307" s="8"/>
      <c r="L307" s="8" t="n">
        <f aca="false">MAX(20-availability!L305, 0)</f>
        <v>20</v>
      </c>
      <c r="M307" s="8"/>
      <c r="N307" s="8" t="n">
        <f aca="false">MAX(20-availability!N305, 0)</f>
        <v>20</v>
      </c>
      <c r="O307" s="8"/>
    </row>
    <row r="308" customFormat="false" ht="12.8" hidden="false" customHeight="false" outlineLevel="0" collapsed="false">
      <c r="A308" s="4" t="s">
        <v>20</v>
      </c>
      <c r="B308" s="8" t="n">
        <f aca="false">MIN(IF(availability!C302="",MIN(MAX(12-availability!B303,0),availability!B306),0),availability!B307)</f>
        <v>12</v>
      </c>
      <c r="C308" s="8"/>
      <c r="D308" s="8" t="n">
        <f aca="false">MIN(IF(availability!E302="",MIN(MAX(12-availability!D303,0),availability!D306),0),availability!D307)</f>
        <v>12</v>
      </c>
      <c r="E308" s="8"/>
      <c r="F308" s="8" t="n">
        <f aca="false">MIN(IF(availability!G302="",MIN(MAX(12-availability!F303,0),availability!F306),0),availability!F307)</f>
        <v>12</v>
      </c>
      <c r="G308" s="8"/>
      <c r="H308" s="8" t="n">
        <f aca="false">MIN(IF(availability!I302="",MIN(MAX(12-availability!H303,0),availability!H306),0),availability!H307)</f>
        <v>12</v>
      </c>
      <c r="I308" s="8"/>
      <c r="J308" s="8" t="n">
        <f aca="false">MIN(IF(availability!K302="",MIN(MAX(12-availability!J303,0),availability!J306),0),availability!J307)</f>
        <v>12</v>
      </c>
      <c r="K308" s="8"/>
      <c r="L308" s="8" t="n">
        <f aca="false">MIN(IF(availability!M302="",MIN(MAX(12-availability!L303,0),availability!L306),0),availability!L307)</f>
        <v>12</v>
      </c>
      <c r="M308" s="8"/>
      <c r="N308" s="8" t="n">
        <f aca="false">MIN(IF(availability!O302="",MIN(MAX(12-availability!N303,0),availability!N306),0),availability!N307)</f>
        <v>12</v>
      </c>
      <c r="O308" s="8"/>
    </row>
    <row r="309" customFormat="false" ht="13.8" hidden="false" customHeight="false" outlineLevel="0" collapsed="false"/>
    <row r="310" customFormat="false" ht="12.8" hidden="false" customHeight="false" outlineLevel="0" collapsed="false">
      <c r="A310" s="4" t="s">
        <v>4</v>
      </c>
      <c r="B310" s="5"/>
      <c r="C310" s="5"/>
      <c r="D310" s="5"/>
      <c r="E310" s="5"/>
      <c r="F310" s="5"/>
      <c r="G310" s="5"/>
      <c r="H310" s="5"/>
      <c r="I310" s="5"/>
      <c r="J310" s="4" t="s">
        <v>5</v>
      </c>
      <c r="K310" s="4"/>
      <c r="L310" s="5"/>
      <c r="M310" s="5"/>
      <c r="N310" s="5"/>
      <c r="O310" s="5"/>
    </row>
    <row r="311" customFormat="false" ht="13.8" hidden="false" customHeight="false" outlineLevel="0" collapsed="false">
      <c r="B311" s="6" t="s">
        <v>6</v>
      </c>
      <c r="C311" s="6"/>
      <c r="D311" s="6" t="s">
        <v>7</v>
      </c>
      <c r="E311" s="6"/>
      <c r="F311" s="6" t="s">
        <v>8</v>
      </c>
      <c r="G311" s="6"/>
      <c r="H311" s="6" t="s">
        <v>9</v>
      </c>
      <c r="I311" s="6"/>
      <c r="J311" s="6" t="s">
        <v>10</v>
      </c>
      <c r="K311" s="6"/>
      <c r="L311" s="6" t="s">
        <v>11</v>
      </c>
      <c r="M311" s="6"/>
      <c r="N311" s="6" t="s">
        <v>12</v>
      </c>
      <c r="O311" s="6"/>
    </row>
    <row r="312" customFormat="false" ht="12.8" hidden="false" customHeight="false" outlineLevel="0" collapsed="false">
      <c r="A312" s="4" t="s">
        <v>13</v>
      </c>
      <c r="B312" s="7"/>
      <c r="C312" s="6"/>
      <c r="D312" s="7"/>
      <c r="E312" s="6"/>
      <c r="F312" s="7"/>
      <c r="G312" s="6"/>
      <c r="H312" s="7"/>
      <c r="I312" s="6"/>
      <c r="J312" s="7"/>
      <c r="K312" s="6"/>
      <c r="L312" s="7"/>
      <c r="M312" s="6"/>
      <c r="N312" s="7"/>
      <c r="O312" s="6"/>
    </row>
    <row r="313" customFormat="false" ht="12.8" hidden="false" customHeight="false" outlineLevel="0" collapsed="false">
      <c r="A313" s="4" t="s">
        <v>14</v>
      </c>
      <c r="B313" s="7" t="n">
        <v>0</v>
      </c>
      <c r="C313" s="6"/>
      <c r="D313" s="7" t="n">
        <v>0</v>
      </c>
      <c r="E313" s="6" t="s">
        <v>15</v>
      </c>
      <c r="F313" s="7" t="n">
        <v>0</v>
      </c>
      <c r="G313" s="6"/>
      <c r="H313" s="7" t="n">
        <v>0</v>
      </c>
      <c r="I313" s="6"/>
      <c r="J313" s="7" t="n">
        <v>0</v>
      </c>
      <c r="K313" s="6"/>
      <c r="L313" s="7" t="n">
        <v>0</v>
      </c>
      <c r="M313" s="6"/>
      <c r="N313" s="7" t="n">
        <v>0</v>
      </c>
      <c r="O313" s="6"/>
    </row>
    <row r="314" customFormat="false" ht="12.8" hidden="false" customHeight="false" outlineLevel="0" collapsed="false">
      <c r="A314" s="4" t="s">
        <v>16</v>
      </c>
      <c r="B314" s="8" t="n">
        <f aca="false">SUM(availability!B312+B313)</f>
        <v>0</v>
      </c>
      <c r="C314" s="8"/>
      <c r="D314" s="8" t="n">
        <f aca="false">SUM(availability!B314+D312+D313)</f>
        <v>0</v>
      </c>
      <c r="E314" s="8"/>
      <c r="F314" s="8" t="n">
        <f aca="false">SUM(availability!D314+F312+F313)</f>
        <v>0</v>
      </c>
      <c r="G314" s="8"/>
      <c r="H314" s="8" t="n">
        <f aca="false">SUM(availability!F314+H312+H313)</f>
        <v>0</v>
      </c>
      <c r="I314" s="8"/>
      <c r="J314" s="8" t="n">
        <f aca="false">SUM(availability!H314+J312+J313)</f>
        <v>0</v>
      </c>
      <c r="K314" s="8"/>
      <c r="L314" s="8" t="n">
        <f aca="false">SUM(availability!J314+L312+L313)</f>
        <v>0</v>
      </c>
      <c r="M314" s="8"/>
      <c r="N314" s="8" t="n">
        <f aca="false">SUM(availability!L314+N312+N313)</f>
        <v>0</v>
      </c>
      <c r="O314" s="8"/>
    </row>
    <row r="315" customFormat="false" ht="12.8" hidden="false" customHeight="false" outlineLevel="0" collapsed="false">
      <c r="A315" s="4" t="s">
        <v>17</v>
      </c>
      <c r="B315" s="8" t="n">
        <f aca="false">IF(availability!C313="",MAX(availability!B313-8,0),availability!B313)</f>
        <v>0</v>
      </c>
      <c r="C315" s="8"/>
      <c r="D315" s="8" t="n">
        <f aca="false">SUM(IF(availability!E313="",MAX(availability!D313-8,0),availability!D313)+availability!B315)</f>
        <v>0</v>
      </c>
      <c r="E315" s="8"/>
      <c r="F315" s="8" t="n">
        <f aca="false">SUM(IF(availability!G313="",MAX(availability!F313-8,0),availability!F313)+availability!D315)</f>
        <v>0</v>
      </c>
      <c r="G315" s="8"/>
      <c r="H315" s="8" t="n">
        <f aca="false">SUM(IF(availability!I313="",MAX(availability!H313-8,0),availability!H313)+availability!F315)</f>
        <v>0</v>
      </c>
      <c r="I315" s="8"/>
      <c r="J315" s="8" t="n">
        <f aca="false">SUM(IF(availability!K313="",MAX(availability!J313-8,0),availability!J313)+availability!H315)</f>
        <v>0</v>
      </c>
      <c r="K315" s="8"/>
      <c r="L315" s="8" t="n">
        <f aca="false">SUM(IF(availability!M313="",MAX(availability!L313-8,0),availability!L313)+availability!J315)</f>
        <v>0</v>
      </c>
      <c r="M315" s="8"/>
      <c r="N315" s="8" t="n">
        <f aca="false">SUM(IF(availability!O313="",MAX(availability!N313-8,0),availability!N313)+availability!L315)</f>
        <v>0</v>
      </c>
      <c r="O315" s="8"/>
    </row>
    <row r="316" customFormat="false" ht="12.8" hidden="false" customHeight="false" outlineLevel="0" collapsed="false">
      <c r="A316" s="4" t="s">
        <v>18</v>
      </c>
      <c r="B316" s="8" t="n">
        <f aca="false">MAX(60-availability!B314, 0)</f>
        <v>60</v>
      </c>
      <c r="C316" s="8"/>
      <c r="D316" s="8" t="n">
        <f aca="false">MAX(60-availability!D314, 0)</f>
        <v>60</v>
      </c>
      <c r="E316" s="8"/>
      <c r="F316" s="8" t="n">
        <f aca="false">MAX(60-availability!F314, 0)</f>
        <v>60</v>
      </c>
      <c r="G316" s="8"/>
      <c r="H316" s="8" t="n">
        <f aca="false">MAX(60-availability!H314, 0)</f>
        <v>60</v>
      </c>
      <c r="I316" s="8"/>
      <c r="J316" s="8" t="n">
        <f aca="false">MAX(60-availability!J314, 0)</f>
        <v>60</v>
      </c>
      <c r="K316" s="8"/>
      <c r="L316" s="8" t="n">
        <f aca="false">MAX(60-availability!L314, 0)</f>
        <v>60</v>
      </c>
      <c r="M316" s="8"/>
      <c r="N316" s="8" t="n">
        <f aca="false">MAX(60-availability!N314, 0)</f>
        <v>60</v>
      </c>
      <c r="O316" s="8"/>
    </row>
    <row r="317" customFormat="false" ht="12.8" hidden="false" customHeight="false" outlineLevel="0" collapsed="false">
      <c r="A317" s="4" t="s">
        <v>19</v>
      </c>
      <c r="B317" s="8" t="n">
        <f aca="false">MAX(20-availability!B315, 0)</f>
        <v>20</v>
      </c>
      <c r="C317" s="8"/>
      <c r="D317" s="8" t="n">
        <f aca="false">MAX(20-availability!D315, 0)</f>
        <v>20</v>
      </c>
      <c r="E317" s="8"/>
      <c r="F317" s="8" t="n">
        <f aca="false">MAX(20-availability!F315, 0)</f>
        <v>20</v>
      </c>
      <c r="G317" s="8"/>
      <c r="H317" s="8" t="n">
        <f aca="false">MAX(20-availability!H315, 0)</f>
        <v>20</v>
      </c>
      <c r="I317" s="8"/>
      <c r="J317" s="8" t="n">
        <f aca="false">MAX(20-availability!J315, 0)</f>
        <v>20</v>
      </c>
      <c r="K317" s="8"/>
      <c r="L317" s="8" t="n">
        <f aca="false">MAX(20-availability!L315, 0)</f>
        <v>20</v>
      </c>
      <c r="M317" s="8"/>
      <c r="N317" s="8" t="n">
        <f aca="false">MAX(20-availability!N315, 0)</f>
        <v>20</v>
      </c>
      <c r="O317" s="8"/>
    </row>
    <row r="318" customFormat="false" ht="12.8" hidden="false" customHeight="false" outlineLevel="0" collapsed="false">
      <c r="A318" s="4" t="s">
        <v>20</v>
      </c>
      <c r="B318" s="8" t="n">
        <f aca="false">MIN(IF(availability!C312="",MIN(MAX(12-availability!B313,0),availability!B316),0),availability!B317)</f>
        <v>12</v>
      </c>
      <c r="C318" s="8"/>
      <c r="D318" s="8" t="n">
        <f aca="false">MIN(IF(availability!E312="",MIN(MAX(12-availability!D313,0),availability!D316),0),availability!D317)</f>
        <v>12</v>
      </c>
      <c r="E318" s="8"/>
      <c r="F318" s="8" t="n">
        <f aca="false">MIN(IF(availability!G312="",MIN(MAX(12-availability!F313,0),availability!F316),0),availability!F317)</f>
        <v>12</v>
      </c>
      <c r="G318" s="8"/>
      <c r="H318" s="8" t="n">
        <f aca="false">MIN(IF(availability!I312="",MIN(MAX(12-availability!H313,0),availability!H316),0),availability!H317)</f>
        <v>12</v>
      </c>
      <c r="I318" s="8"/>
      <c r="J318" s="8" t="n">
        <f aca="false">MIN(IF(availability!K312="",MIN(MAX(12-availability!J313,0),availability!J316),0),availability!J317)</f>
        <v>12</v>
      </c>
      <c r="K318" s="8"/>
      <c r="L318" s="8" t="n">
        <f aca="false">MIN(IF(availability!M312="",MIN(MAX(12-availability!L313,0),availability!L316),0),availability!L317)</f>
        <v>12</v>
      </c>
      <c r="M318" s="8"/>
      <c r="N318" s="8" t="n">
        <f aca="false">MIN(IF(availability!O312="",MIN(MAX(12-availability!N313,0),availability!N316),0),availability!N317)</f>
        <v>12</v>
      </c>
      <c r="O318" s="8"/>
    </row>
    <row r="319" customFormat="false" ht="13.8" hidden="false" customHeight="false" outlineLevel="0" collapsed="false"/>
    <row r="320" customFormat="false" ht="12.8" hidden="false" customHeight="false" outlineLevel="0" collapsed="false">
      <c r="A320" s="4" t="s">
        <v>4</v>
      </c>
      <c r="B320" s="5"/>
      <c r="C320" s="5"/>
      <c r="D320" s="5"/>
      <c r="E320" s="5"/>
      <c r="F320" s="5"/>
      <c r="G320" s="5"/>
      <c r="H320" s="5"/>
      <c r="I320" s="5"/>
      <c r="J320" s="4" t="s">
        <v>5</v>
      </c>
      <c r="K320" s="4"/>
      <c r="L320" s="5"/>
      <c r="M320" s="5"/>
      <c r="N320" s="5"/>
      <c r="O320" s="5"/>
    </row>
    <row r="321" customFormat="false" ht="13.8" hidden="false" customHeight="false" outlineLevel="0" collapsed="false">
      <c r="B321" s="6" t="s">
        <v>6</v>
      </c>
      <c r="C321" s="6"/>
      <c r="D321" s="6" t="s">
        <v>7</v>
      </c>
      <c r="E321" s="6"/>
      <c r="F321" s="6" t="s">
        <v>8</v>
      </c>
      <c r="G321" s="6"/>
      <c r="H321" s="6" t="s">
        <v>9</v>
      </c>
      <c r="I321" s="6"/>
      <c r="J321" s="6" t="s">
        <v>10</v>
      </c>
      <c r="K321" s="6"/>
      <c r="L321" s="6" t="s">
        <v>11</v>
      </c>
      <c r="M321" s="6"/>
      <c r="N321" s="6" t="s">
        <v>12</v>
      </c>
      <c r="O321" s="6"/>
    </row>
    <row r="322" customFormat="false" ht="12.8" hidden="false" customHeight="false" outlineLevel="0" collapsed="false">
      <c r="A322" s="4" t="s">
        <v>13</v>
      </c>
      <c r="B322" s="7"/>
      <c r="C322" s="6"/>
      <c r="D322" s="7"/>
      <c r="E322" s="6"/>
      <c r="F322" s="7"/>
      <c r="G322" s="6"/>
      <c r="H322" s="7"/>
      <c r="I322" s="6"/>
      <c r="J322" s="7"/>
      <c r="K322" s="6"/>
      <c r="L322" s="7"/>
      <c r="M322" s="6"/>
      <c r="N322" s="7"/>
      <c r="O322" s="6"/>
    </row>
    <row r="323" customFormat="false" ht="12.8" hidden="false" customHeight="false" outlineLevel="0" collapsed="false">
      <c r="A323" s="4" t="s">
        <v>14</v>
      </c>
      <c r="B323" s="7" t="n">
        <v>0</v>
      </c>
      <c r="C323" s="6"/>
      <c r="D323" s="7" t="n">
        <v>0</v>
      </c>
      <c r="E323" s="6" t="s">
        <v>15</v>
      </c>
      <c r="F323" s="7" t="n">
        <v>0</v>
      </c>
      <c r="G323" s="6"/>
      <c r="H323" s="7" t="n">
        <v>0</v>
      </c>
      <c r="I323" s="6"/>
      <c r="J323" s="7" t="n">
        <v>0</v>
      </c>
      <c r="K323" s="6"/>
      <c r="L323" s="7" t="n">
        <v>0</v>
      </c>
      <c r="M323" s="6"/>
      <c r="N323" s="7" t="n">
        <v>0</v>
      </c>
      <c r="O323" s="6"/>
    </row>
    <row r="324" customFormat="false" ht="12.8" hidden="false" customHeight="false" outlineLevel="0" collapsed="false">
      <c r="A324" s="4" t="s">
        <v>16</v>
      </c>
      <c r="B324" s="8" t="n">
        <f aca="false">SUM(availability!B322+B323)</f>
        <v>0</v>
      </c>
      <c r="C324" s="8"/>
      <c r="D324" s="8" t="n">
        <f aca="false">SUM(availability!B324+D322+D323)</f>
        <v>0</v>
      </c>
      <c r="E324" s="8"/>
      <c r="F324" s="8" t="n">
        <f aca="false">SUM(availability!D324+F322+F323)</f>
        <v>0</v>
      </c>
      <c r="G324" s="8"/>
      <c r="H324" s="8" t="n">
        <f aca="false">SUM(availability!F324+H322+H323)</f>
        <v>0</v>
      </c>
      <c r="I324" s="8"/>
      <c r="J324" s="8" t="n">
        <f aca="false">SUM(availability!H324+J322+J323)</f>
        <v>0</v>
      </c>
      <c r="K324" s="8"/>
      <c r="L324" s="8" t="n">
        <f aca="false">SUM(availability!J324+L322+L323)</f>
        <v>0</v>
      </c>
      <c r="M324" s="8"/>
      <c r="N324" s="8" t="n">
        <f aca="false">SUM(availability!L324+N322+N323)</f>
        <v>0</v>
      </c>
      <c r="O324" s="8"/>
    </row>
    <row r="325" customFormat="false" ht="12.8" hidden="false" customHeight="false" outlineLevel="0" collapsed="false">
      <c r="A325" s="4" t="s">
        <v>17</v>
      </c>
      <c r="B325" s="8" t="n">
        <f aca="false">IF(availability!C323="",MAX(availability!B323-8,0),availability!B323)</f>
        <v>0</v>
      </c>
      <c r="C325" s="8"/>
      <c r="D325" s="8" t="n">
        <f aca="false">SUM(IF(availability!E323="",MAX(availability!D323-8,0),availability!D323)+availability!B325)</f>
        <v>0</v>
      </c>
      <c r="E325" s="8"/>
      <c r="F325" s="8" t="n">
        <f aca="false">SUM(IF(availability!G323="",MAX(availability!F323-8,0),availability!F323)+availability!D325)</f>
        <v>0</v>
      </c>
      <c r="G325" s="8"/>
      <c r="H325" s="8" t="n">
        <f aca="false">SUM(IF(availability!I323="",MAX(availability!H323-8,0),availability!H323)+availability!F325)</f>
        <v>0</v>
      </c>
      <c r="I325" s="8"/>
      <c r="J325" s="8" t="n">
        <f aca="false">SUM(IF(availability!K323="",MAX(availability!J323-8,0),availability!J323)+availability!H325)</f>
        <v>0</v>
      </c>
      <c r="K325" s="8"/>
      <c r="L325" s="8" t="n">
        <f aca="false">SUM(IF(availability!M323="",MAX(availability!L323-8,0),availability!L323)+availability!J325)</f>
        <v>0</v>
      </c>
      <c r="M325" s="8"/>
      <c r="N325" s="8" t="n">
        <f aca="false">SUM(IF(availability!O323="",MAX(availability!N323-8,0),availability!N323)+availability!L325)</f>
        <v>0</v>
      </c>
      <c r="O325" s="8"/>
    </row>
    <row r="326" customFormat="false" ht="12.8" hidden="false" customHeight="false" outlineLevel="0" collapsed="false">
      <c r="A326" s="4" t="s">
        <v>18</v>
      </c>
      <c r="B326" s="8" t="n">
        <f aca="false">MAX(60-availability!B324, 0)</f>
        <v>60</v>
      </c>
      <c r="C326" s="8"/>
      <c r="D326" s="8" t="n">
        <f aca="false">MAX(60-availability!D324, 0)</f>
        <v>60</v>
      </c>
      <c r="E326" s="8"/>
      <c r="F326" s="8" t="n">
        <f aca="false">MAX(60-availability!F324, 0)</f>
        <v>60</v>
      </c>
      <c r="G326" s="8"/>
      <c r="H326" s="8" t="n">
        <f aca="false">MAX(60-availability!H324, 0)</f>
        <v>60</v>
      </c>
      <c r="I326" s="8"/>
      <c r="J326" s="8" t="n">
        <f aca="false">MAX(60-availability!J324, 0)</f>
        <v>60</v>
      </c>
      <c r="K326" s="8"/>
      <c r="L326" s="8" t="n">
        <f aca="false">MAX(60-availability!L324, 0)</f>
        <v>60</v>
      </c>
      <c r="M326" s="8"/>
      <c r="N326" s="8" t="n">
        <f aca="false">MAX(60-availability!N324, 0)</f>
        <v>60</v>
      </c>
      <c r="O326" s="8"/>
    </row>
    <row r="327" customFormat="false" ht="12.8" hidden="false" customHeight="false" outlineLevel="0" collapsed="false">
      <c r="A327" s="4" t="s">
        <v>19</v>
      </c>
      <c r="B327" s="8" t="n">
        <f aca="false">MAX(20-availability!B325, 0)</f>
        <v>20</v>
      </c>
      <c r="C327" s="8"/>
      <c r="D327" s="8" t="n">
        <f aca="false">MAX(20-availability!D325, 0)</f>
        <v>20</v>
      </c>
      <c r="E327" s="8"/>
      <c r="F327" s="8" t="n">
        <f aca="false">MAX(20-availability!F325, 0)</f>
        <v>20</v>
      </c>
      <c r="G327" s="8"/>
      <c r="H327" s="8" t="n">
        <f aca="false">MAX(20-availability!H325, 0)</f>
        <v>20</v>
      </c>
      <c r="I327" s="8"/>
      <c r="J327" s="8" t="n">
        <f aca="false">MAX(20-availability!J325, 0)</f>
        <v>20</v>
      </c>
      <c r="K327" s="8"/>
      <c r="L327" s="8" t="n">
        <f aca="false">MAX(20-availability!L325, 0)</f>
        <v>20</v>
      </c>
      <c r="M327" s="8"/>
      <c r="N327" s="8" t="n">
        <f aca="false">MAX(20-availability!N325, 0)</f>
        <v>20</v>
      </c>
      <c r="O327" s="8"/>
    </row>
    <row r="328" customFormat="false" ht="12.8" hidden="false" customHeight="false" outlineLevel="0" collapsed="false">
      <c r="A328" s="4" t="s">
        <v>20</v>
      </c>
      <c r="B328" s="8" t="n">
        <f aca="false">MIN(IF(availability!C322="",MIN(MAX(12-availability!B323,0),availability!B326),0),availability!B327)</f>
        <v>12</v>
      </c>
      <c r="C328" s="8"/>
      <c r="D328" s="8" t="n">
        <f aca="false">MIN(IF(availability!E322="",MIN(MAX(12-availability!D323,0),availability!D326),0),availability!D327)</f>
        <v>12</v>
      </c>
      <c r="E328" s="8"/>
      <c r="F328" s="8" t="n">
        <f aca="false">MIN(IF(availability!G322="",MIN(MAX(12-availability!F323,0),availability!F326),0),availability!F327)</f>
        <v>12</v>
      </c>
      <c r="G328" s="8"/>
      <c r="H328" s="8" t="n">
        <f aca="false">MIN(IF(availability!I322="",MIN(MAX(12-availability!H323,0),availability!H326),0),availability!H327)</f>
        <v>12</v>
      </c>
      <c r="I328" s="8"/>
      <c r="J328" s="8" t="n">
        <f aca="false">MIN(IF(availability!K322="",MIN(MAX(12-availability!J323,0),availability!J326),0),availability!J327)</f>
        <v>12</v>
      </c>
      <c r="K328" s="8"/>
      <c r="L328" s="8" t="n">
        <f aca="false">MIN(IF(availability!M322="",MIN(MAX(12-availability!L323,0),availability!L326),0),availability!L327)</f>
        <v>12</v>
      </c>
      <c r="M328" s="8"/>
      <c r="N328" s="8" t="n">
        <f aca="false">MIN(IF(availability!O322="",MIN(MAX(12-availability!N323,0),availability!N326),0),availability!N327)</f>
        <v>12</v>
      </c>
      <c r="O328" s="8"/>
    </row>
    <row r="329" customFormat="false" ht="13.8" hidden="false" customHeight="false" outlineLevel="0" collapsed="false"/>
    <row r="330" customFormat="false" ht="12.8" hidden="false" customHeight="false" outlineLevel="0" collapsed="false">
      <c r="A330" s="4" t="s">
        <v>4</v>
      </c>
      <c r="B330" s="5"/>
      <c r="C330" s="5"/>
      <c r="D330" s="5"/>
      <c r="E330" s="5"/>
      <c r="F330" s="5"/>
      <c r="G330" s="5"/>
      <c r="H330" s="5"/>
      <c r="I330" s="5"/>
      <c r="J330" s="4" t="s">
        <v>5</v>
      </c>
      <c r="K330" s="4"/>
      <c r="L330" s="5"/>
      <c r="M330" s="5"/>
      <c r="N330" s="5"/>
      <c r="O330" s="5"/>
    </row>
    <row r="331" customFormat="false" ht="13.8" hidden="false" customHeight="false" outlineLevel="0" collapsed="false">
      <c r="B331" s="6" t="s">
        <v>6</v>
      </c>
      <c r="C331" s="6"/>
      <c r="D331" s="6" t="s">
        <v>7</v>
      </c>
      <c r="E331" s="6"/>
      <c r="F331" s="6" t="s">
        <v>8</v>
      </c>
      <c r="G331" s="6"/>
      <c r="H331" s="6" t="s">
        <v>9</v>
      </c>
      <c r="I331" s="6"/>
      <c r="J331" s="6" t="s">
        <v>10</v>
      </c>
      <c r="K331" s="6"/>
      <c r="L331" s="6" t="s">
        <v>11</v>
      </c>
      <c r="M331" s="6"/>
      <c r="N331" s="6" t="s">
        <v>12</v>
      </c>
      <c r="O331" s="6"/>
    </row>
    <row r="332" customFormat="false" ht="12.8" hidden="false" customHeight="false" outlineLevel="0" collapsed="false">
      <c r="A332" s="4" t="s">
        <v>13</v>
      </c>
      <c r="B332" s="7"/>
      <c r="C332" s="6"/>
      <c r="D332" s="7"/>
      <c r="E332" s="6"/>
      <c r="F332" s="7"/>
      <c r="G332" s="6"/>
      <c r="H332" s="7"/>
      <c r="I332" s="6"/>
      <c r="J332" s="7"/>
      <c r="K332" s="6"/>
      <c r="L332" s="7"/>
      <c r="M332" s="6"/>
      <c r="N332" s="7"/>
      <c r="O332" s="6"/>
    </row>
    <row r="333" customFormat="false" ht="12.8" hidden="false" customHeight="false" outlineLevel="0" collapsed="false">
      <c r="A333" s="4" t="s">
        <v>14</v>
      </c>
      <c r="B333" s="7" t="n">
        <v>0</v>
      </c>
      <c r="C333" s="6"/>
      <c r="D333" s="7" t="n">
        <v>0</v>
      </c>
      <c r="E333" s="6" t="s">
        <v>15</v>
      </c>
      <c r="F333" s="7" t="n">
        <v>0</v>
      </c>
      <c r="G333" s="6"/>
      <c r="H333" s="7" t="n">
        <v>0</v>
      </c>
      <c r="I333" s="6"/>
      <c r="J333" s="7" t="n">
        <v>0</v>
      </c>
      <c r="K333" s="6"/>
      <c r="L333" s="7" t="n">
        <v>0</v>
      </c>
      <c r="M333" s="6"/>
      <c r="N333" s="7" t="n">
        <v>0</v>
      </c>
      <c r="O333" s="6"/>
    </row>
    <row r="334" customFormat="false" ht="12.8" hidden="false" customHeight="false" outlineLevel="0" collapsed="false">
      <c r="A334" s="4" t="s">
        <v>16</v>
      </c>
      <c r="B334" s="8" t="n">
        <f aca="false">SUM(availability!B332+B333)</f>
        <v>0</v>
      </c>
      <c r="C334" s="8"/>
      <c r="D334" s="8" t="n">
        <f aca="false">SUM(availability!B334+D332+D333)</f>
        <v>0</v>
      </c>
      <c r="E334" s="8"/>
      <c r="F334" s="8" t="n">
        <f aca="false">SUM(availability!D334+F332+F333)</f>
        <v>0</v>
      </c>
      <c r="G334" s="8"/>
      <c r="H334" s="8" t="n">
        <f aca="false">SUM(availability!F334+H332+H333)</f>
        <v>0</v>
      </c>
      <c r="I334" s="8"/>
      <c r="J334" s="8" t="n">
        <f aca="false">SUM(availability!H334+J332+J333)</f>
        <v>0</v>
      </c>
      <c r="K334" s="8"/>
      <c r="L334" s="8" t="n">
        <f aca="false">SUM(availability!J334+L332+L333)</f>
        <v>0</v>
      </c>
      <c r="M334" s="8"/>
      <c r="N334" s="8" t="n">
        <f aca="false">SUM(availability!L334+N332+N333)</f>
        <v>0</v>
      </c>
      <c r="O334" s="8"/>
    </row>
    <row r="335" customFormat="false" ht="12.8" hidden="false" customHeight="false" outlineLevel="0" collapsed="false">
      <c r="A335" s="4" t="s">
        <v>17</v>
      </c>
      <c r="B335" s="8" t="n">
        <f aca="false">IF(availability!C333="",MAX(availability!B333-8,0),availability!B333)</f>
        <v>0</v>
      </c>
      <c r="C335" s="8"/>
      <c r="D335" s="8" t="n">
        <f aca="false">SUM(IF(availability!E333="",MAX(availability!D333-8,0),availability!D333)+availability!B335)</f>
        <v>0</v>
      </c>
      <c r="E335" s="8"/>
      <c r="F335" s="8" t="n">
        <f aca="false">SUM(IF(availability!G333="",MAX(availability!F333-8,0),availability!F333)+availability!D335)</f>
        <v>0</v>
      </c>
      <c r="G335" s="8"/>
      <c r="H335" s="8" t="n">
        <f aca="false">SUM(IF(availability!I333="",MAX(availability!H333-8,0),availability!H333)+availability!F335)</f>
        <v>0</v>
      </c>
      <c r="I335" s="8"/>
      <c r="J335" s="8" t="n">
        <f aca="false">SUM(IF(availability!K333="",MAX(availability!J333-8,0),availability!J333)+availability!H335)</f>
        <v>0</v>
      </c>
      <c r="K335" s="8"/>
      <c r="L335" s="8" t="n">
        <f aca="false">SUM(IF(availability!M333="",MAX(availability!L333-8,0),availability!L333)+availability!J335)</f>
        <v>0</v>
      </c>
      <c r="M335" s="8"/>
      <c r="N335" s="8" t="n">
        <f aca="false">SUM(IF(availability!O333="",MAX(availability!N333-8,0),availability!N333)+availability!L335)</f>
        <v>0</v>
      </c>
      <c r="O335" s="8"/>
    </row>
    <row r="336" customFormat="false" ht="12.8" hidden="false" customHeight="false" outlineLevel="0" collapsed="false">
      <c r="A336" s="4" t="s">
        <v>18</v>
      </c>
      <c r="B336" s="8" t="n">
        <f aca="false">MAX(60-availability!B334, 0)</f>
        <v>60</v>
      </c>
      <c r="C336" s="8"/>
      <c r="D336" s="8" t="n">
        <f aca="false">MAX(60-availability!D334, 0)</f>
        <v>60</v>
      </c>
      <c r="E336" s="8"/>
      <c r="F336" s="8" t="n">
        <f aca="false">MAX(60-availability!F334, 0)</f>
        <v>60</v>
      </c>
      <c r="G336" s="8"/>
      <c r="H336" s="8" t="n">
        <f aca="false">MAX(60-availability!H334, 0)</f>
        <v>60</v>
      </c>
      <c r="I336" s="8"/>
      <c r="J336" s="8" t="n">
        <f aca="false">MAX(60-availability!J334, 0)</f>
        <v>60</v>
      </c>
      <c r="K336" s="8"/>
      <c r="L336" s="8" t="n">
        <f aca="false">MAX(60-availability!L334, 0)</f>
        <v>60</v>
      </c>
      <c r="M336" s="8"/>
      <c r="N336" s="8" t="n">
        <f aca="false">MAX(60-availability!N334, 0)</f>
        <v>60</v>
      </c>
      <c r="O336" s="8"/>
    </row>
    <row r="337" customFormat="false" ht="12.8" hidden="false" customHeight="false" outlineLevel="0" collapsed="false">
      <c r="A337" s="4" t="s">
        <v>19</v>
      </c>
      <c r="B337" s="8" t="n">
        <f aca="false">MAX(20-availability!B335, 0)</f>
        <v>20</v>
      </c>
      <c r="C337" s="8"/>
      <c r="D337" s="8" t="n">
        <f aca="false">MAX(20-availability!D335, 0)</f>
        <v>20</v>
      </c>
      <c r="E337" s="8"/>
      <c r="F337" s="8" t="n">
        <f aca="false">MAX(20-availability!F335, 0)</f>
        <v>20</v>
      </c>
      <c r="G337" s="8"/>
      <c r="H337" s="8" t="n">
        <f aca="false">MAX(20-availability!H335, 0)</f>
        <v>20</v>
      </c>
      <c r="I337" s="8"/>
      <c r="J337" s="8" t="n">
        <f aca="false">MAX(20-availability!J335, 0)</f>
        <v>20</v>
      </c>
      <c r="K337" s="8"/>
      <c r="L337" s="8" t="n">
        <f aca="false">MAX(20-availability!L335, 0)</f>
        <v>20</v>
      </c>
      <c r="M337" s="8"/>
      <c r="N337" s="8" t="n">
        <f aca="false">MAX(20-availability!N335, 0)</f>
        <v>20</v>
      </c>
      <c r="O337" s="8"/>
    </row>
    <row r="338" customFormat="false" ht="12.8" hidden="false" customHeight="false" outlineLevel="0" collapsed="false">
      <c r="A338" s="4" t="s">
        <v>20</v>
      </c>
      <c r="B338" s="8" t="n">
        <f aca="false">MIN(IF(availability!C332="",MIN(MAX(12-availability!B333,0),availability!B336),0),availability!B337)</f>
        <v>12</v>
      </c>
      <c r="C338" s="8"/>
      <c r="D338" s="8" t="n">
        <f aca="false">MIN(IF(availability!E332="",MIN(MAX(12-availability!D333,0),availability!D336),0),availability!D337)</f>
        <v>12</v>
      </c>
      <c r="E338" s="8"/>
      <c r="F338" s="8" t="n">
        <f aca="false">MIN(IF(availability!G332="",MIN(MAX(12-availability!F333,0),availability!F336),0),availability!F337)</f>
        <v>12</v>
      </c>
      <c r="G338" s="8"/>
      <c r="H338" s="8" t="n">
        <f aca="false">MIN(IF(availability!I332="",MIN(MAX(12-availability!H333,0),availability!H336),0),availability!H337)</f>
        <v>12</v>
      </c>
      <c r="I338" s="8"/>
      <c r="J338" s="8" t="n">
        <f aca="false">MIN(IF(availability!K332="",MIN(MAX(12-availability!J333,0),availability!J336),0),availability!J337)</f>
        <v>12</v>
      </c>
      <c r="K338" s="8"/>
      <c r="L338" s="8" t="n">
        <f aca="false">MIN(IF(availability!M332="",MIN(MAX(12-availability!L333,0),availability!L336),0),availability!L337)</f>
        <v>12</v>
      </c>
      <c r="M338" s="8"/>
      <c r="N338" s="8" t="n">
        <f aca="false">MIN(IF(availability!O332="",MIN(MAX(12-availability!N333,0),availability!N336),0),availability!N337)</f>
        <v>12</v>
      </c>
      <c r="O338" s="8"/>
    </row>
    <row r="339" customFormat="false" ht="13.8" hidden="false" customHeight="false" outlineLevel="0" collapsed="false"/>
    <row r="340" customFormat="false" ht="12.8" hidden="false" customHeight="false" outlineLevel="0" collapsed="false">
      <c r="A340" s="4" t="s">
        <v>4</v>
      </c>
      <c r="B340" s="5"/>
      <c r="C340" s="5"/>
      <c r="D340" s="5"/>
      <c r="E340" s="5"/>
      <c r="F340" s="5"/>
      <c r="G340" s="5"/>
      <c r="H340" s="5"/>
      <c r="I340" s="5"/>
      <c r="J340" s="4" t="s">
        <v>5</v>
      </c>
      <c r="K340" s="4"/>
      <c r="L340" s="5"/>
      <c r="M340" s="5"/>
      <c r="N340" s="5"/>
      <c r="O340" s="5"/>
    </row>
    <row r="341" customFormat="false" ht="13.8" hidden="false" customHeight="false" outlineLevel="0" collapsed="false">
      <c r="B341" s="6" t="s">
        <v>6</v>
      </c>
      <c r="C341" s="6"/>
      <c r="D341" s="6" t="s">
        <v>7</v>
      </c>
      <c r="E341" s="6"/>
      <c r="F341" s="6" t="s">
        <v>8</v>
      </c>
      <c r="G341" s="6"/>
      <c r="H341" s="6" t="s">
        <v>9</v>
      </c>
      <c r="I341" s="6"/>
      <c r="J341" s="6" t="s">
        <v>10</v>
      </c>
      <c r="K341" s="6"/>
      <c r="L341" s="6" t="s">
        <v>11</v>
      </c>
      <c r="M341" s="6"/>
      <c r="N341" s="6" t="s">
        <v>12</v>
      </c>
      <c r="O341" s="6"/>
    </row>
    <row r="342" customFormat="false" ht="12.8" hidden="false" customHeight="false" outlineLevel="0" collapsed="false">
      <c r="A342" s="4" t="s">
        <v>13</v>
      </c>
      <c r="B342" s="7"/>
      <c r="C342" s="6"/>
      <c r="D342" s="7"/>
      <c r="E342" s="6"/>
      <c r="F342" s="7"/>
      <c r="G342" s="6"/>
      <c r="H342" s="7"/>
      <c r="I342" s="6"/>
      <c r="J342" s="7"/>
      <c r="K342" s="6"/>
      <c r="L342" s="7"/>
      <c r="M342" s="6"/>
      <c r="N342" s="7"/>
      <c r="O342" s="6"/>
    </row>
    <row r="343" customFormat="false" ht="12.8" hidden="false" customHeight="false" outlineLevel="0" collapsed="false">
      <c r="A343" s="4" t="s">
        <v>14</v>
      </c>
      <c r="B343" s="7" t="n">
        <v>0</v>
      </c>
      <c r="C343" s="6"/>
      <c r="D343" s="7" t="n">
        <v>0</v>
      </c>
      <c r="E343" s="6" t="s">
        <v>15</v>
      </c>
      <c r="F343" s="7" t="n">
        <v>0</v>
      </c>
      <c r="G343" s="6"/>
      <c r="H343" s="7" t="n">
        <v>0</v>
      </c>
      <c r="I343" s="6"/>
      <c r="J343" s="7" t="n">
        <v>0</v>
      </c>
      <c r="K343" s="6"/>
      <c r="L343" s="7" t="n">
        <v>0</v>
      </c>
      <c r="M343" s="6"/>
      <c r="N343" s="7" t="n">
        <v>0</v>
      </c>
      <c r="O343" s="6"/>
    </row>
    <row r="344" customFormat="false" ht="12.8" hidden="false" customHeight="false" outlineLevel="0" collapsed="false">
      <c r="A344" s="4" t="s">
        <v>16</v>
      </c>
      <c r="B344" s="8" t="n">
        <f aca="false">SUM(availability!B342+B343)</f>
        <v>0</v>
      </c>
      <c r="C344" s="8"/>
      <c r="D344" s="8" t="n">
        <f aca="false">SUM(availability!B344+D342+D343)</f>
        <v>0</v>
      </c>
      <c r="E344" s="8"/>
      <c r="F344" s="8" t="n">
        <f aca="false">SUM(availability!D344+F342+F343)</f>
        <v>0</v>
      </c>
      <c r="G344" s="8"/>
      <c r="H344" s="8" t="n">
        <f aca="false">SUM(availability!F344+H342+H343)</f>
        <v>0</v>
      </c>
      <c r="I344" s="8"/>
      <c r="J344" s="8" t="n">
        <f aca="false">SUM(availability!H344+J342+J343)</f>
        <v>0</v>
      </c>
      <c r="K344" s="8"/>
      <c r="L344" s="8" t="n">
        <f aca="false">SUM(availability!J344+L342+L343)</f>
        <v>0</v>
      </c>
      <c r="M344" s="8"/>
      <c r="N344" s="8" t="n">
        <f aca="false">SUM(availability!L344+N342+N343)</f>
        <v>0</v>
      </c>
      <c r="O344" s="8"/>
    </row>
    <row r="345" customFormat="false" ht="12.8" hidden="false" customHeight="false" outlineLevel="0" collapsed="false">
      <c r="A345" s="4" t="s">
        <v>17</v>
      </c>
      <c r="B345" s="8" t="n">
        <f aca="false">IF(availability!C343="",MAX(availability!B343-8,0),availability!B343)</f>
        <v>0</v>
      </c>
      <c r="C345" s="8"/>
      <c r="D345" s="8" t="n">
        <f aca="false">SUM(IF(availability!E343="",MAX(availability!D343-8,0),availability!D343)+availability!B345)</f>
        <v>0</v>
      </c>
      <c r="E345" s="8"/>
      <c r="F345" s="8" t="n">
        <f aca="false">SUM(IF(availability!G343="",MAX(availability!F343-8,0),availability!F343)+availability!D345)</f>
        <v>0</v>
      </c>
      <c r="G345" s="8"/>
      <c r="H345" s="8" t="n">
        <f aca="false">SUM(IF(availability!I343="",MAX(availability!H343-8,0),availability!H343)+availability!F345)</f>
        <v>0</v>
      </c>
      <c r="I345" s="8"/>
      <c r="J345" s="8" t="n">
        <f aca="false">SUM(IF(availability!K343="",MAX(availability!J343-8,0),availability!J343)+availability!H345)</f>
        <v>0</v>
      </c>
      <c r="K345" s="8"/>
      <c r="L345" s="8" t="n">
        <f aca="false">SUM(IF(availability!M343="",MAX(availability!L343-8,0),availability!L343)+availability!J345)</f>
        <v>0</v>
      </c>
      <c r="M345" s="8"/>
      <c r="N345" s="8" t="n">
        <f aca="false">SUM(IF(availability!O343="",MAX(availability!N343-8,0),availability!N343)+availability!L345)</f>
        <v>0</v>
      </c>
      <c r="O345" s="8"/>
    </row>
    <row r="346" customFormat="false" ht="12.8" hidden="false" customHeight="false" outlineLevel="0" collapsed="false">
      <c r="A346" s="4" t="s">
        <v>18</v>
      </c>
      <c r="B346" s="8" t="n">
        <f aca="false">MAX(60-availability!B344, 0)</f>
        <v>60</v>
      </c>
      <c r="C346" s="8"/>
      <c r="D346" s="8" t="n">
        <f aca="false">MAX(60-availability!D344, 0)</f>
        <v>60</v>
      </c>
      <c r="E346" s="8"/>
      <c r="F346" s="8" t="n">
        <f aca="false">MAX(60-availability!F344, 0)</f>
        <v>60</v>
      </c>
      <c r="G346" s="8"/>
      <c r="H346" s="8" t="n">
        <f aca="false">MAX(60-availability!H344, 0)</f>
        <v>60</v>
      </c>
      <c r="I346" s="8"/>
      <c r="J346" s="8" t="n">
        <f aca="false">MAX(60-availability!J344, 0)</f>
        <v>60</v>
      </c>
      <c r="K346" s="8"/>
      <c r="L346" s="8" t="n">
        <f aca="false">MAX(60-availability!L344, 0)</f>
        <v>60</v>
      </c>
      <c r="M346" s="8"/>
      <c r="N346" s="8" t="n">
        <f aca="false">MAX(60-availability!N344, 0)</f>
        <v>60</v>
      </c>
      <c r="O346" s="8"/>
    </row>
    <row r="347" customFormat="false" ht="12.8" hidden="false" customHeight="false" outlineLevel="0" collapsed="false">
      <c r="A347" s="4" t="s">
        <v>19</v>
      </c>
      <c r="B347" s="8" t="n">
        <f aca="false">MAX(20-availability!B345, 0)</f>
        <v>20</v>
      </c>
      <c r="C347" s="8"/>
      <c r="D347" s="8" t="n">
        <f aca="false">MAX(20-availability!D345, 0)</f>
        <v>20</v>
      </c>
      <c r="E347" s="8"/>
      <c r="F347" s="8" t="n">
        <f aca="false">MAX(20-availability!F345, 0)</f>
        <v>20</v>
      </c>
      <c r="G347" s="8"/>
      <c r="H347" s="8" t="n">
        <f aca="false">MAX(20-availability!H345, 0)</f>
        <v>20</v>
      </c>
      <c r="I347" s="8"/>
      <c r="J347" s="8" t="n">
        <f aca="false">MAX(20-availability!J345, 0)</f>
        <v>20</v>
      </c>
      <c r="K347" s="8"/>
      <c r="L347" s="8" t="n">
        <f aca="false">MAX(20-availability!L345, 0)</f>
        <v>20</v>
      </c>
      <c r="M347" s="8"/>
      <c r="N347" s="8" t="n">
        <f aca="false">MAX(20-availability!N345, 0)</f>
        <v>20</v>
      </c>
      <c r="O347" s="8"/>
    </row>
    <row r="348" customFormat="false" ht="12.8" hidden="false" customHeight="false" outlineLevel="0" collapsed="false">
      <c r="A348" s="4" t="s">
        <v>20</v>
      </c>
      <c r="B348" s="8" t="n">
        <f aca="false">MIN(IF(availability!C342="",MIN(MAX(12-availability!B343,0),availability!B346),0),availability!B347)</f>
        <v>12</v>
      </c>
      <c r="C348" s="8"/>
      <c r="D348" s="8" t="n">
        <f aca="false">MIN(IF(availability!E342="",MIN(MAX(12-availability!D343,0),availability!D346),0),availability!D347)</f>
        <v>12</v>
      </c>
      <c r="E348" s="8"/>
      <c r="F348" s="8" t="n">
        <f aca="false">MIN(IF(availability!G342="",MIN(MAX(12-availability!F343,0),availability!F346),0),availability!F347)</f>
        <v>12</v>
      </c>
      <c r="G348" s="8"/>
      <c r="H348" s="8" t="n">
        <f aca="false">MIN(IF(availability!I342="",MIN(MAX(12-availability!H343,0),availability!H346),0),availability!H347)</f>
        <v>12</v>
      </c>
      <c r="I348" s="8"/>
      <c r="J348" s="8" t="n">
        <f aca="false">MIN(IF(availability!K342="",MIN(MAX(12-availability!J343,0),availability!J346),0),availability!J347)</f>
        <v>12</v>
      </c>
      <c r="K348" s="8"/>
      <c r="L348" s="8" t="n">
        <f aca="false">MIN(IF(availability!M342="",MIN(MAX(12-availability!L343,0),availability!L346),0),availability!L347)</f>
        <v>12</v>
      </c>
      <c r="M348" s="8"/>
      <c r="N348" s="8" t="n">
        <f aca="false">MIN(IF(availability!O342="",MIN(MAX(12-availability!N343,0),availability!N346),0),availability!N347)</f>
        <v>12</v>
      </c>
      <c r="O348" s="8"/>
    </row>
  </sheetData>
  <mergeCells count="1535">
    <mergeCell ref="A1:O1"/>
    <mergeCell ref="B3:H3"/>
    <mergeCell ref="I3:L3"/>
    <mergeCell ref="M3:O3"/>
    <mergeCell ref="B4:O4"/>
    <mergeCell ref="B6:I6"/>
    <mergeCell ref="J6:K6"/>
    <mergeCell ref="L6:O6"/>
    <mergeCell ref="B7:C7"/>
    <mergeCell ref="D7:E7"/>
    <mergeCell ref="F7:G7"/>
    <mergeCell ref="H7:I7"/>
    <mergeCell ref="J7:K7"/>
    <mergeCell ref="L7:M7"/>
    <mergeCell ref="N7:O7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6:I16"/>
    <mergeCell ref="J16:K16"/>
    <mergeCell ref="L16:O16"/>
    <mergeCell ref="B17:C17"/>
    <mergeCell ref="D17:E17"/>
    <mergeCell ref="F17:G17"/>
    <mergeCell ref="H17:I17"/>
    <mergeCell ref="J17:K17"/>
    <mergeCell ref="L17:M17"/>
    <mergeCell ref="N17:O17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6:I26"/>
    <mergeCell ref="J26:K26"/>
    <mergeCell ref="L26:O26"/>
    <mergeCell ref="B27:C27"/>
    <mergeCell ref="D27:E27"/>
    <mergeCell ref="F27:G27"/>
    <mergeCell ref="H27:I27"/>
    <mergeCell ref="J27:K27"/>
    <mergeCell ref="L27:M27"/>
    <mergeCell ref="N27:O27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6:I36"/>
    <mergeCell ref="J36:K36"/>
    <mergeCell ref="L36:O36"/>
    <mergeCell ref="B37:C37"/>
    <mergeCell ref="D37:E37"/>
    <mergeCell ref="F37:G37"/>
    <mergeCell ref="H37:I37"/>
    <mergeCell ref="J37:K37"/>
    <mergeCell ref="L37:M37"/>
    <mergeCell ref="N37:O37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7:I47"/>
    <mergeCell ref="J47:K47"/>
    <mergeCell ref="L47:O47"/>
    <mergeCell ref="B48:C48"/>
    <mergeCell ref="D48:E48"/>
    <mergeCell ref="F48:G48"/>
    <mergeCell ref="H48:I48"/>
    <mergeCell ref="J48:K48"/>
    <mergeCell ref="L48:M48"/>
    <mergeCell ref="N48:O48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7:I57"/>
    <mergeCell ref="J57:K57"/>
    <mergeCell ref="L57:O57"/>
    <mergeCell ref="B58:C58"/>
    <mergeCell ref="D58:E58"/>
    <mergeCell ref="F58:G58"/>
    <mergeCell ref="H58:I58"/>
    <mergeCell ref="J58:K58"/>
    <mergeCell ref="L58:M58"/>
    <mergeCell ref="N58:O58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7:I67"/>
    <mergeCell ref="J67:K67"/>
    <mergeCell ref="L67:O67"/>
    <mergeCell ref="B68:C68"/>
    <mergeCell ref="D68:E68"/>
    <mergeCell ref="F68:G68"/>
    <mergeCell ref="H68:I68"/>
    <mergeCell ref="J68:K68"/>
    <mergeCell ref="L68:M68"/>
    <mergeCell ref="N68:O68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7:I77"/>
    <mergeCell ref="J77:K77"/>
    <mergeCell ref="L77:O77"/>
    <mergeCell ref="B78:C78"/>
    <mergeCell ref="D78:E78"/>
    <mergeCell ref="F78:G78"/>
    <mergeCell ref="H78:I78"/>
    <mergeCell ref="J78:K78"/>
    <mergeCell ref="L78:M78"/>
    <mergeCell ref="N78:O78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7:I87"/>
    <mergeCell ref="J87:K87"/>
    <mergeCell ref="L87:O87"/>
    <mergeCell ref="B88:C88"/>
    <mergeCell ref="D88:E88"/>
    <mergeCell ref="F88:G88"/>
    <mergeCell ref="H88:I88"/>
    <mergeCell ref="J88:K88"/>
    <mergeCell ref="L88:M88"/>
    <mergeCell ref="N88:O88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8:I98"/>
    <mergeCell ref="J98:K98"/>
    <mergeCell ref="L98:O98"/>
    <mergeCell ref="B99:C99"/>
    <mergeCell ref="D99:E99"/>
    <mergeCell ref="F99:G99"/>
    <mergeCell ref="H99:I99"/>
    <mergeCell ref="J99:K99"/>
    <mergeCell ref="L99:M99"/>
    <mergeCell ref="N99:O99"/>
    <mergeCell ref="B102:C102"/>
    <mergeCell ref="D102:E102"/>
    <mergeCell ref="F102:G102"/>
    <mergeCell ref="H102:I102"/>
    <mergeCell ref="J102:K102"/>
    <mergeCell ref="L102:M102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8:I108"/>
    <mergeCell ref="J108:K108"/>
    <mergeCell ref="L108:O108"/>
    <mergeCell ref="B109:C109"/>
    <mergeCell ref="D109:E109"/>
    <mergeCell ref="F109:G109"/>
    <mergeCell ref="H109:I109"/>
    <mergeCell ref="J109:K109"/>
    <mergeCell ref="L109:M109"/>
    <mergeCell ref="N109:O109"/>
    <mergeCell ref="B112:C112"/>
    <mergeCell ref="D112:E112"/>
    <mergeCell ref="F112:G112"/>
    <mergeCell ref="H112:I112"/>
    <mergeCell ref="J112:K112"/>
    <mergeCell ref="L112:M112"/>
    <mergeCell ref="N112:O112"/>
    <mergeCell ref="B113:C113"/>
    <mergeCell ref="D113:E113"/>
    <mergeCell ref="F113:G113"/>
    <mergeCell ref="H113:I113"/>
    <mergeCell ref="J113:K113"/>
    <mergeCell ref="L113:M113"/>
    <mergeCell ref="N113:O113"/>
    <mergeCell ref="B114:C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N115:O115"/>
    <mergeCell ref="B116:C116"/>
    <mergeCell ref="D116:E116"/>
    <mergeCell ref="F116:G116"/>
    <mergeCell ref="H116:I116"/>
    <mergeCell ref="J116:K116"/>
    <mergeCell ref="L116:M116"/>
    <mergeCell ref="N116:O116"/>
    <mergeCell ref="B118:I118"/>
    <mergeCell ref="J118:K118"/>
    <mergeCell ref="L118:O118"/>
    <mergeCell ref="B119:C119"/>
    <mergeCell ref="D119:E119"/>
    <mergeCell ref="F119:G119"/>
    <mergeCell ref="H119:I119"/>
    <mergeCell ref="J119:K119"/>
    <mergeCell ref="L119:M119"/>
    <mergeCell ref="N119:O119"/>
    <mergeCell ref="B122:C122"/>
    <mergeCell ref="D122:E122"/>
    <mergeCell ref="F122:G122"/>
    <mergeCell ref="H122:I122"/>
    <mergeCell ref="J122:K122"/>
    <mergeCell ref="L122:M122"/>
    <mergeCell ref="N122:O122"/>
    <mergeCell ref="B123:C123"/>
    <mergeCell ref="D123:E123"/>
    <mergeCell ref="F123:G123"/>
    <mergeCell ref="H123:I123"/>
    <mergeCell ref="J123:K123"/>
    <mergeCell ref="L123:M123"/>
    <mergeCell ref="N123:O123"/>
    <mergeCell ref="B124:C124"/>
    <mergeCell ref="D124:E124"/>
    <mergeCell ref="F124:G124"/>
    <mergeCell ref="H124:I124"/>
    <mergeCell ref="J124:K124"/>
    <mergeCell ref="L124:M124"/>
    <mergeCell ref="N124:O124"/>
    <mergeCell ref="B125:C125"/>
    <mergeCell ref="D125:E125"/>
    <mergeCell ref="F125:G125"/>
    <mergeCell ref="H125:I125"/>
    <mergeCell ref="J125:K125"/>
    <mergeCell ref="L125:M125"/>
    <mergeCell ref="N125:O125"/>
    <mergeCell ref="B126:C126"/>
    <mergeCell ref="D126:E126"/>
    <mergeCell ref="F126:G126"/>
    <mergeCell ref="H126:I126"/>
    <mergeCell ref="J126:K126"/>
    <mergeCell ref="L126:M126"/>
    <mergeCell ref="N126:O126"/>
    <mergeCell ref="B128:I128"/>
    <mergeCell ref="J128:K128"/>
    <mergeCell ref="L128:O128"/>
    <mergeCell ref="B129:C129"/>
    <mergeCell ref="D129:E129"/>
    <mergeCell ref="F129:G129"/>
    <mergeCell ref="H129:I129"/>
    <mergeCell ref="J129:K129"/>
    <mergeCell ref="L129:M129"/>
    <mergeCell ref="N129:O129"/>
    <mergeCell ref="B132:C132"/>
    <mergeCell ref="D132:E132"/>
    <mergeCell ref="F132:G132"/>
    <mergeCell ref="H132:I132"/>
    <mergeCell ref="J132:K132"/>
    <mergeCell ref="L132:M132"/>
    <mergeCell ref="N132:O132"/>
    <mergeCell ref="B133:C133"/>
    <mergeCell ref="D133:E133"/>
    <mergeCell ref="F133:G133"/>
    <mergeCell ref="H133:I133"/>
    <mergeCell ref="J133:K133"/>
    <mergeCell ref="L133:M133"/>
    <mergeCell ref="N133:O133"/>
    <mergeCell ref="B134:C134"/>
    <mergeCell ref="D134:E134"/>
    <mergeCell ref="F134:G134"/>
    <mergeCell ref="H134:I134"/>
    <mergeCell ref="J134:K134"/>
    <mergeCell ref="L134:M134"/>
    <mergeCell ref="N134:O134"/>
    <mergeCell ref="B135:C135"/>
    <mergeCell ref="D135:E135"/>
    <mergeCell ref="F135:G135"/>
    <mergeCell ref="H135:I135"/>
    <mergeCell ref="J135:K135"/>
    <mergeCell ref="L135:M135"/>
    <mergeCell ref="N135:O135"/>
    <mergeCell ref="B136:C136"/>
    <mergeCell ref="D136:E136"/>
    <mergeCell ref="F136:G136"/>
    <mergeCell ref="H136:I136"/>
    <mergeCell ref="J136:K136"/>
    <mergeCell ref="L136:M136"/>
    <mergeCell ref="N136:O136"/>
    <mergeCell ref="B138:I138"/>
    <mergeCell ref="J138:K138"/>
    <mergeCell ref="L138:O138"/>
    <mergeCell ref="B139:C139"/>
    <mergeCell ref="D139:E139"/>
    <mergeCell ref="F139:G139"/>
    <mergeCell ref="H139:I139"/>
    <mergeCell ref="J139:K139"/>
    <mergeCell ref="L139:M139"/>
    <mergeCell ref="N139:O139"/>
    <mergeCell ref="B142:C142"/>
    <mergeCell ref="D142:E142"/>
    <mergeCell ref="F142:G142"/>
    <mergeCell ref="H142:I142"/>
    <mergeCell ref="J142:K142"/>
    <mergeCell ref="L142:M142"/>
    <mergeCell ref="N142:O142"/>
    <mergeCell ref="B143:C143"/>
    <mergeCell ref="D143:E143"/>
    <mergeCell ref="F143:G143"/>
    <mergeCell ref="H143:I143"/>
    <mergeCell ref="J143:K143"/>
    <mergeCell ref="L143:M143"/>
    <mergeCell ref="N143:O143"/>
    <mergeCell ref="B144:C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N145:O145"/>
    <mergeCell ref="B146:C146"/>
    <mergeCell ref="D146:E146"/>
    <mergeCell ref="F146:G146"/>
    <mergeCell ref="H146:I146"/>
    <mergeCell ref="J146:K146"/>
    <mergeCell ref="L146:M146"/>
    <mergeCell ref="N146:O146"/>
    <mergeCell ref="B149:I149"/>
    <mergeCell ref="J149:K149"/>
    <mergeCell ref="L149:O149"/>
    <mergeCell ref="B150:C150"/>
    <mergeCell ref="D150:E150"/>
    <mergeCell ref="F150:G150"/>
    <mergeCell ref="H150:I150"/>
    <mergeCell ref="J150:K150"/>
    <mergeCell ref="L150:M150"/>
    <mergeCell ref="N150:O150"/>
    <mergeCell ref="B153:C153"/>
    <mergeCell ref="D153:E153"/>
    <mergeCell ref="F153:G153"/>
    <mergeCell ref="H153:I153"/>
    <mergeCell ref="J153:K153"/>
    <mergeCell ref="L153:M153"/>
    <mergeCell ref="N153:O153"/>
    <mergeCell ref="B154:C154"/>
    <mergeCell ref="D154:E154"/>
    <mergeCell ref="F154:G154"/>
    <mergeCell ref="H154:I154"/>
    <mergeCell ref="J154:K154"/>
    <mergeCell ref="L154:M154"/>
    <mergeCell ref="N154:O154"/>
    <mergeCell ref="B155:C155"/>
    <mergeCell ref="D155:E155"/>
    <mergeCell ref="F155:G155"/>
    <mergeCell ref="H155:I155"/>
    <mergeCell ref="J155:K155"/>
    <mergeCell ref="L155:M155"/>
    <mergeCell ref="N155:O155"/>
    <mergeCell ref="B156:C156"/>
    <mergeCell ref="D156:E156"/>
    <mergeCell ref="F156:G156"/>
    <mergeCell ref="H156:I156"/>
    <mergeCell ref="J156:K156"/>
    <mergeCell ref="L156:M156"/>
    <mergeCell ref="N156:O156"/>
    <mergeCell ref="B157:C157"/>
    <mergeCell ref="D157:E157"/>
    <mergeCell ref="F157:G157"/>
    <mergeCell ref="H157:I157"/>
    <mergeCell ref="J157:K157"/>
    <mergeCell ref="L157:M157"/>
    <mergeCell ref="N157:O157"/>
    <mergeCell ref="B159:I159"/>
    <mergeCell ref="J159:K159"/>
    <mergeCell ref="L159:O159"/>
    <mergeCell ref="B160:C160"/>
    <mergeCell ref="D160:E160"/>
    <mergeCell ref="F160:G160"/>
    <mergeCell ref="H160:I160"/>
    <mergeCell ref="J160:K160"/>
    <mergeCell ref="L160:M160"/>
    <mergeCell ref="N160:O160"/>
    <mergeCell ref="B163:C163"/>
    <mergeCell ref="D163:E163"/>
    <mergeCell ref="F163:G163"/>
    <mergeCell ref="H163:I163"/>
    <mergeCell ref="J163:K163"/>
    <mergeCell ref="L163:M163"/>
    <mergeCell ref="N163:O163"/>
    <mergeCell ref="B164:C164"/>
    <mergeCell ref="D164:E164"/>
    <mergeCell ref="F164:G164"/>
    <mergeCell ref="H164:I164"/>
    <mergeCell ref="J164:K164"/>
    <mergeCell ref="L164:M164"/>
    <mergeCell ref="N164:O164"/>
    <mergeCell ref="B165:C165"/>
    <mergeCell ref="D165:E165"/>
    <mergeCell ref="F165:G165"/>
    <mergeCell ref="H165:I165"/>
    <mergeCell ref="J165:K165"/>
    <mergeCell ref="L165:M165"/>
    <mergeCell ref="N165:O165"/>
    <mergeCell ref="B166:C166"/>
    <mergeCell ref="D166:E166"/>
    <mergeCell ref="F166:G166"/>
    <mergeCell ref="H166:I166"/>
    <mergeCell ref="J166:K166"/>
    <mergeCell ref="L166:M166"/>
    <mergeCell ref="N166:O166"/>
    <mergeCell ref="B167:C167"/>
    <mergeCell ref="D167:E167"/>
    <mergeCell ref="F167:G167"/>
    <mergeCell ref="H167:I167"/>
    <mergeCell ref="J167:K167"/>
    <mergeCell ref="L167:M167"/>
    <mergeCell ref="N167:O167"/>
    <mergeCell ref="B169:I169"/>
    <mergeCell ref="J169:K169"/>
    <mergeCell ref="L169:O169"/>
    <mergeCell ref="B170:C170"/>
    <mergeCell ref="D170:E170"/>
    <mergeCell ref="F170:G170"/>
    <mergeCell ref="H170:I170"/>
    <mergeCell ref="J170:K170"/>
    <mergeCell ref="L170:M170"/>
    <mergeCell ref="N170:O170"/>
    <mergeCell ref="B173:C173"/>
    <mergeCell ref="D173:E173"/>
    <mergeCell ref="F173:G173"/>
    <mergeCell ref="H173:I173"/>
    <mergeCell ref="J173:K173"/>
    <mergeCell ref="L173:M173"/>
    <mergeCell ref="N173:O173"/>
    <mergeCell ref="B174:C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N175:O175"/>
    <mergeCell ref="B176:C176"/>
    <mergeCell ref="D176:E176"/>
    <mergeCell ref="F176:G176"/>
    <mergeCell ref="H176:I176"/>
    <mergeCell ref="J176:K176"/>
    <mergeCell ref="L176:M176"/>
    <mergeCell ref="N176:O176"/>
    <mergeCell ref="B177:C177"/>
    <mergeCell ref="D177:E177"/>
    <mergeCell ref="F177:G177"/>
    <mergeCell ref="H177:I177"/>
    <mergeCell ref="J177:K177"/>
    <mergeCell ref="L177:M177"/>
    <mergeCell ref="N177:O177"/>
    <mergeCell ref="B179:I179"/>
    <mergeCell ref="J179:K179"/>
    <mergeCell ref="L179:O179"/>
    <mergeCell ref="B180:C180"/>
    <mergeCell ref="D180:E180"/>
    <mergeCell ref="F180:G180"/>
    <mergeCell ref="H180:I180"/>
    <mergeCell ref="J180:K180"/>
    <mergeCell ref="L180:M180"/>
    <mergeCell ref="N180:O180"/>
    <mergeCell ref="B183:C183"/>
    <mergeCell ref="D183:E183"/>
    <mergeCell ref="F183:G183"/>
    <mergeCell ref="H183:I183"/>
    <mergeCell ref="J183:K183"/>
    <mergeCell ref="L183:M183"/>
    <mergeCell ref="N183:O183"/>
    <mergeCell ref="B184:C184"/>
    <mergeCell ref="D184:E184"/>
    <mergeCell ref="F184:G184"/>
    <mergeCell ref="H184:I184"/>
    <mergeCell ref="J184:K184"/>
    <mergeCell ref="L184:M184"/>
    <mergeCell ref="N184:O184"/>
    <mergeCell ref="B185:C185"/>
    <mergeCell ref="D185:E185"/>
    <mergeCell ref="F185:G185"/>
    <mergeCell ref="H185:I185"/>
    <mergeCell ref="J185:K185"/>
    <mergeCell ref="L185:M185"/>
    <mergeCell ref="N185:O185"/>
    <mergeCell ref="B186:C186"/>
    <mergeCell ref="D186:E186"/>
    <mergeCell ref="F186:G186"/>
    <mergeCell ref="H186:I186"/>
    <mergeCell ref="J186:K186"/>
    <mergeCell ref="L186:M186"/>
    <mergeCell ref="N186:O186"/>
    <mergeCell ref="B187:C187"/>
    <mergeCell ref="D187:E187"/>
    <mergeCell ref="F187:G187"/>
    <mergeCell ref="H187:I187"/>
    <mergeCell ref="J187:K187"/>
    <mergeCell ref="L187:M187"/>
    <mergeCell ref="N187:O187"/>
    <mergeCell ref="B189:I189"/>
    <mergeCell ref="J189:K189"/>
    <mergeCell ref="L189:O189"/>
    <mergeCell ref="B190:C190"/>
    <mergeCell ref="D190:E190"/>
    <mergeCell ref="F190:G190"/>
    <mergeCell ref="H190:I190"/>
    <mergeCell ref="J190:K190"/>
    <mergeCell ref="L190:M190"/>
    <mergeCell ref="N190:O190"/>
    <mergeCell ref="B193:C193"/>
    <mergeCell ref="D193:E193"/>
    <mergeCell ref="F193:G193"/>
    <mergeCell ref="H193:I193"/>
    <mergeCell ref="J193:K193"/>
    <mergeCell ref="L193:M193"/>
    <mergeCell ref="N193:O193"/>
    <mergeCell ref="B194:C194"/>
    <mergeCell ref="D194:E194"/>
    <mergeCell ref="F194:G194"/>
    <mergeCell ref="H194:I194"/>
    <mergeCell ref="J194:K194"/>
    <mergeCell ref="L194:M194"/>
    <mergeCell ref="N194:O194"/>
    <mergeCell ref="B195:C195"/>
    <mergeCell ref="D195:E195"/>
    <mergeCell ref="F195:G195"/>
    <mergeCell ref="H195:I195"/>
    <mergeCell ref="J195:K195"/>
    <mergeCell ref="L195:M195"/>
    <mergeCell ref="N195:O195"/>
    <mergeCell ref="B196:C196"/>
    <mergeCell ref="D196:E196"/>
    <mergeCell ref="F196:G196"/>
    <mergeCell ref="H196:I196"/>
    <mergeCell ref="J196:K196"/>
    <mergeCell ref="L196:M196"/>
    <mergeCell ref="N196:O196"/>
    <mergeCell ref="B197:C197"/>
    <mergeCell ref="D197:E197"/>
    <mergeCell ref="F197:G197"/>
    <mergeCell ref="H197:I197"/>
    <mergeCell ref="J197:K197"/>
    <mergeCell ref="L197:M197"/>
    <mergeCell ref="N197:O197"/>
    <mergeCell ref="B200:I200"/>
    <mergeCell ref="J200:K200"/>
    <mergeCell ref="L200:O200"/>
    <mergeCell ref="B201:C201"/>
    <mergeCell ref="D201:E201"/>
    <mergeCell ref="F201:G201"/>
    <mergeCell ref="H201:I201"/>
    <mergeCell ref="J201:K201"/>
    <mergeCell ref="L201:M201"/>
    <mergeCell ref="N201:O201"/>
    <mergeCell ref="B204:C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N205:O205"/>
    <mergeCell ref="B206:C206"/>
    <mergeCell ref="D206:E206"/>
    <mergeCell ref="F206:G206"/>
    <mergeCell ref="H206:I206"/>
    <mergeCell ref="J206:K206"/>
    <mergeCell ref="L206:M206"/>
    <mergeCell ref="N206:O206"/>
    <mergeCell ref="B207:C207"/>
    <mergeCell ref="D207:E207"/>
    <mergeCell ref="F207:G207"/>
    <mergeCell ref="H207:I207"/>
    <mergeCell ref="J207:K207"/>
    <mergeCell ref="L207:M207"/>
    <mergeCell ref="N207:O207"/>
    <mergeCell ref="B208:C208"/>
    <mergeCell ref="D208:E208"/>
    <mergeCell ref="F208:G208"/>
    <mergeCell ref="H208:I208"/>
    <mergeCell ref="J208:K208"/>
    <mergeCell ref="L208:M208"/>
    <mergeCell ref="N208:O208"/>
    <mergeCell ref="B210:I210"/>
    <mergeCell ref="J210:K210"/>
    <mergeCell ref="L210:O210"/>
    <mergeCell ref="B211:C211"/>
    <mergeCell ref="D211:E211"/>
    <mergeCell ref="F211:G211"/>
    <mergeCell ref="H211:I211"/>
    <mergeCell ref="J211:K211"/>
    <mergeCell ref="L211:M211"/>
    <mergeCell ref="N211:O211"/>
    <mergeCell ref="B214:C214"/>
    <mergeCell ref="D214:E214"/>
    <mergeCell ref="F214:G214"/>
    <mergeCell ref="H214:I214"/>
    <mergeCell ref="J214:K214"/>
    <mergeCell ref="L214:M214"/>
    <mergeCell ref="N214:O214"/>
    <mergeCell ref="B215:C215"/>
    <mergeCell ref="D215:E215"/>
    <mergeCell ref="F215:G215"/>
    <mergeCell ref="H215:I215"/>
    <mergeCell ref="J215:K215"/>
    <mergeCell ref="L215:M215"/>
    <mergeCell ref="N215:O215"/>
    <mergeCell ref="B216:C216"/>
    <mergeCell ref="D216:E216"/>
    <mergeCell ref="F216:G216"/>
    <mergeCell ref="H216:I216"/>
    <mergeCell ref="J216:K216"/>
    <mergeCell ref="L216:M216"/>
    <mergeCell ref="N216:O216"/>
    <mergeCell ref="B217:C217"/>
    <mergeCell ref="D217:E217"/>
    <mergeCell ref="F217:G217"/>
    <mergeCell ref="H217:I217"/>
    <mergeCell ref="J217:K217"/>
    <mergeCell ref="L217:M217"/>
    <mergeCell ref="N217:O217"/>
    <mergeCell ref="B218:C218"/>
    <mergeCell ref="D218:E218"/>
    <mergeCell ref="F218:G218"/>
    <mergeCell ref="H218:I218"/>
    <mergeCell ref="J218:K218"/>
    <mergeCell ref="L218:M218"/>
    <mergeCell ref="N218:O218"/>
    <mergeCell ref="B220:I220"/>
    <mergeCell ref="J220:K220"/>
    <mergeCell ref="L220:O220"/>
    <mergeCell ref="B221:C221"/>
    <mergeCell ref="D221:E221"/>
    <mergeCell ref="F221:G221"/>
    <mergeCell ref="H221:I221"/>
    <mergeCell ref="J221:K221"/>
    <mergeCell ref="L221:M221"/>
    <mergeCell ref="N221:O221"/>
    <mergeCell ref="B224:C224"/>
    <mergeCell ref="D224:E224"/>
    <mergeCell ref="F224:G224"/>
    <mergeCell ref="H224:I224"/>
    <mergeCell ref="J224:K224"/>
    <mergeCell ref="L224:M224"/>
    <mergeCell ref="N224:O224"/>
    <mergeCell ref="B225:C225"/>
    <mergeCell ref="D225:E225"/>
    <mergeCell ref="F225:G225"/>
    <mergeCell ref="H225:I225"/>
    <mergeCell ref="J225:K225"/>
    <mergeCell ref="L225:M225"/>
    <mergeCell ref="N225:O225"/>
    <mergeCell ref="B226:C226"/>
    <mergeCell ref="D226:E226"/>
    <mergeCell ref="F226:G226"/>
    <mergeCell ref="H226:I226"/>
    <mergeCell ref="J226:K226"/>
    <mergeCell ref="L226:M226"/>
    <mergeCell ref="N226:O226"/>
    <mergeCell ref="B227:C227"/>
    <mergeCell ref="D227:E227"/>
    <mergeCell ref="F227:G227"/>
    <mergeCell ref="H227:I227"/>
    <mergeCell ref="J227:K227"/>
    <mergeCell ref="L227:M227"/>
    <mergeCell ref="N227:O227"/>
    <mergeCell ref="B228:C228"/>
    <mergeCell ref="D228:E228"/>
    <mergeCell ref="F228:G228"/>
    <mergeCell ref="H228:I228"/>
    <mergeCell ref="J228:K228"/>
    <mergeCell ref="L228:M228"/>
    <mergeCell ref="N228:O228"/>
    <mergeCell ref="B230:I230"/>
    <mergeCell ref="J230:K230"/>
    <mergeCell ref="L230:O230"/>
    <mergeCell ref="B231:C231"/>
    <mergeCell ref="D231:E231"/>
    <mergeCell ref="F231:G231"/>
    <mergeCell ref="H231:I231"/>
    <mergeCell ref="J231:K231"/>
    <mergeCell ref="L231:M231"/>
    <mergeCell ref="N231:O231"/>
    <mergeCell ref="B234:C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N235:O235"/>
    <mergeCell ref="B236:C236"/>
    <mergeCell ref="D236:E236"/>
    <mergeCell ref="F236:G236"/>
    <mergeCell ref="H236:I236"/>
    <mergeCell ref="J236:K236"/>
    <mergeCell ref="L236:M236"/>
    <mergeCell ref="N236:O236"/>
    <mergeCell ref="B237:C237"/>
    <mergeCell ref="D237:E237"/>
    <mergeCell ref="F237:G237"/>
    <mergeCell ref="H237:I237"/>
    <mergeCell ref="J237:K237"/>
    <mergeCell ref="L237:M237"/>
    <mergeCell ref="N237:O237"/>
    <mergeCell ref="B238:C238"/>
    <mergeCell ref="D238:E238"/>
    <mergeCell ref="F238:G238"/>
    <mergeCell ref="H238:I238"/>
    <mergeCell ref="J238:K238"/>
    <mergeCell ref="L238:M238"/>
    <mergeCell ref="N238:O238"/>
    <mergeCell ref="B240:I240"/>
    <mergeCell ref="J240:K240"/>
    <mergeCell ref="L240:O240"/>
    <mergeCell ref="B241:C241"/>
    <mergeCell ref="D241:E241"/>
    <mergeCell ref="F241:G241"/>
    <mergeCell ref="H241:I241"/>
    <mergeCell ref="J241:K241"/>
    <mergeCell ref="L241:M241"/>
    <mergeCell ref="N241:O241"/>
    <mergeCell ref="B244:C244"/>
    <mergeCell ref="D244:E244"/>
    <mergeCell ref="F244:G244"/>
    <mergeCell ref="H244:I244"/>
    <mergeCell ref="J244:K244"/>
    <mergeCell ref="L244:M244"/>
    <mergeCell ref="N244:O244"/>
    <mergeCell ref="B245:C245"/>
    <mergeCell ref="D245:E245"/>
    <mergeCell ref="F245:G245"/>
    <mergeCell ref="H245:I245"/>
    <mergeCell ref="J245:K245"/>
    <mergeCell ref="L245:M245"/>
    <mergeCell ref="N245:O245"/>
    <mergeCell ref="B246:C246"/>
    <mergeCell ref="D246:E246"/>
    <mergeCell ref="F246:G246"/>
    <mergeCell ref="H246:I246"/>
    <mergeCell ref="J246:K246"/>
    <mergeCell ref="L246:M246"/>
    <mergeCell ref="N246:O246"/>
    <mergeCell ref="B247:C247"/>
    <mergeCell ref="D247:E247"/>
    <mergeCell ref="F247:G247"/>
    <mergeCell ref="H247:I247"/>
    <mergeCell ref="J247:K247"/>
    <mergeCell ref="L247:M247"/>
    <mergeCell ref="N247:O247"/>
    <mergeCell ref="B248:C248"/>
    <mergeCell ref="D248:E248"/>
    <mergeCell ref="F248:G248"/>
    <mergeCell ref="H248:I248"/>
    <mergeCell ref="J248:K248"/>
    <mergeCell ref="L248:M248"/>
    <mergeCell ref="N248:O248"/>
    <mergeCell ref="B250:I250"/>
    <mergeCell ref="J250:K250"/>
    <mergeCell ref="L250:O250"/>
    <mergeCell ref="B251:C251"/>
    <mergeCell ref="D251:E251"/>
    <mergeCell ref="F251:G251"/>
    <mergeCell ref="H251:I251"/>
    <mergeCell ref="J251:K251"/>
    <mergeCell ref="L251:M251"/>
    <mergeCell ref="N251:O251"/>
    <mergeCell ref="B254:C254"/>
    <mergeCell ref="D254:E254"/>
    <mergeCell ref="F254:G254"/>
    <mergeCell ref="H254:I254"/>
    <mergeCell ref="J254:K254"/>
    <mergeCell ref="L254:M254"/>
    <mergeCell ref="N254:O254"/>
    <mergeCell ref="B255:C255"/>
    <mergeCell ref="D255:E255"/>
    <mergeCell ref="F255:G255"/>
    <mergeCell ref="H255:I255"/>
    <mergeCell ref="J255:K255"/>
    <mergeCell ref="L255:M255"/>
    <mergeCell ref="N255:O255"/>
    <mergeCell ref="B256:C256"/>
    <mergeCell ref="D256:E256"/>
    <mergeCell ref="F256:G256"/>
    <mergeCell ref="H256:I256"/>
    <mergeCell ref="J256:K256"/>
    <mergeCell ref="L256:M256"/>
    <mergeCell ref="N256:O256"/>
    <mergeCell ref="B257:C257"/>
    <mergeCell ref="D257:E257"/>
    <mergeCell ref="F257:G257"/>
    <mergeCell ref="H257:I257"/>
    <mergeCell ref="J257:K257"/>
    <mergeCell ref="L257:M257"/>
    <mergeCell ref="N257:O257"/>
    <mergeCell ref="B258:C258"/>
    <mergeCell ref="D258:E258"/>
    <mergeCell ref="F258:G258"/>
    <mergeCell ref="H258:I258"/>
    <mergeCell ref="J258:K258"/>
    <mergeCell ref="L258:M258"/>
    <mergeCell ref="N258:O258"/>
    <mergeCell ref="B260:I260"/>
    <mergeCell ref="J260:K260"/>
    <mergeCell ref="L260:O260"/>
    <mergeCell ref="B261:C261"/>
    <mergeCell ref="D261:E261"/>
    <mergeCell ref="F261:G261"/>
    <mergeCell ref="H261:I261"/>
    <mergeCell ref="J261:K261"/>
    <mergeCell ref="L261:M261"/>
    <mergeCell ref="N261:O261"/>
    <mergeCell ref="B264:C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N265:O265"/>
    <mergeCell ref="B266:C266"/>
    <mergeCell ref="D266:E266"/>
    <mergeCell ref="F266:G266"/>
    <mergeCell ref="H266:I266"/>
    <mergeCell ref="J266:K266"/>
    <mergeCell ref="L266:M266"/>
    <mergeCell ref="N266:O266"/>
    <mergeCell ref="B267:C267"/>
    <mergeCell ref="D267:E267"/>
    <mergeCell ref="F267:G267"/>
    <mergeCell ref="H267:I267"/>
    <mergeCell ref="J267:K267"/>
    <mergeCell ref="L267:M267"/>
    <mergeCell ref="N267:O267"/>
    <mergeCell ref="B268:C268"/>
    <mergeCell ref="D268:E268"/>
    <mergeCell ref="F268:G268"/>
    <mergeCell ref="H268:I268"/>
    <mergeCell ref="J268:K268"/>
    <mergeCell ref="L268:M268"/>
    <mergeCell ref="N268:O268"/>
    <mergeCell ref="B270:I270"/>
    <mergeCell ref="J270:K270"/>
    <mergeCell ref="L270:O270"/>
    <mergeCell ref="B271:C271"/>
    <mergeCell ref="D271:E271"/>
    <mergeCell ref="F271:G271"/>
    <mergeCell ref="H271:I271"/>
    <mergeCell ref="J271:K271"/>
    <mergeCell ref="L271:M271"/>
    <mergeCell ref="N271:O271"/>
    <mergeCell ref="B274:C274"/>
    <mergeCell ref="D274:E274"/>
    <mergeCell ref="F274:G274"/>
    <mergeCell ref="H274:I274"/>
    <mergeCell ref="J274:K274"/>
    <mergeCell ref="L274:M274"/>
    <mergeCell ref="N274:O274"/>
    <mergeCell ref="B275:C275"/>
    <mergeCell ref="D275:E275"/>
    <mergeCell ref="F275:G275"/>
    <mergeCell ref="H275:I275"/>
    <mergeCell ref="J275:K275"/>
    <mergeCell ref="L275:M275"/>
    <mergeCell ref="N275:O275"/>
    <mergeCell ref="B276:C276"/>
    <mergeCell ref="D276:E276"/>
    <mergeCell ref="F276:G276"/>
    <mergeCell ref="H276:I276"/>
    <mergeCell ref="J276:K276"/>
    <mergeCell ref="L276:M276"/>
    <mergeCell ref="N276:O276"/>
    <mergeCell ref="B277:C277"/>
    <mergeCell ref="D277:E277"/>
    <mergeCell ref="F277:G277"/>
    <mergeCell ref="H277:I277"/>
    <mergeCell ref="J277:K277"/>
    <mergeCell ref="L277:M277"/>
    <mergeCell ref="N277:O277"/>
    <mergeCell ref="B278:C278"/>
    <mergeCell ref="D278:E278"/>
    <mergeCell ref="F278:G278"/>
    <mergeCell ref="H278:I278"/>
    <mergeCell ref="J278:K278"/>
    <mergeCell ref="L278:M278"/>
    <mergeCell ref="N278:O278"/>
    <mergeCell ref="B280:I280"/>
    <mergeCell ref="J280:K280"/>
    <mergeCell ref="L280:O280"/>
    <mergeCell ref="B281:C281"/>
    <mergeCell ref="D281:E281"/>
    <mergeCell ref="F281:G281"/>
    <mergeCell ref="H281:I281"/>
    <mergeCell ref="J281:K281"/>
    <mergeCell ref="L281:M281"/>
    <mergeCell ref="N281:O281"/>
    <mergeCell ref="B284:C284"/>
    <mergeCell ref="D284:E284"/>
    <mergeCell ref="F284:G284"/>
    <mergeCell ref="H284:I284"/>
    <mergeCell ref="J284:K284"/>
    <mergeCell ref="L284:M284"/>
    <mergeCell ref="N284:O284"/>
    <mergeCell ref="B285:C285"/>
    <mergeCell ref="D285:E285"/>
    <mergeCell ref="F285:G285"/>
    <mergeCell ref="H285:I285"/>
    <mergeCell ref="J285:K285"/>
    <mergeCell ref="L285:M285"/>
    <mergeCell ref="N285:O285"/>
    <mergeCell ref="B286:C286"/>
    <mergeCell ref="D286:E286"/>
    <mergeCell ref="F286:G286"/>
    <mergeCell ref="H286:I286"/>
    <mergeCell ref="J286:K286"/>
    <mergeCell ref="L286:M286"/>
    <mergeCell ref="N286:O286"/>
    <mergeCell ref="B287:C287"/>
    <mergeCell ref="D287:E287"/>
    <mergeCell ref="F287:G287"/>
    <mergeCell ref="H287:I287"/>
    <mergeCell ref="J287:K287"/>
    <mergeCell ref="L287:M287"/>
    <mergeCell ref="N287:O287"/>
    <mergeCell ref="B288:C288"/>
    <mergeCell ref="D288:E288"/>
    <mergeCell ref="F288:G288"/>
    <mergeCell ref="H288:I288"/>
    <mergeCell ref="J288:K288"/>
    <mergeCell ref="L288:M288"/>
    <mergeCell ref="N288:O288"/>
    <mergeCell ref="B290:I290"/>
    <mergeCell ref="J290:K290"/>
    <mergeCell ref="L290:O290"/>
    <mergeCell ref="B291:C291"/>
    <mergeCell ref="D291:E291"/>
    <mergeCell ref="F291:G291"/>
    <mergeCell ref="H291:I291"/>
    <mergeCell ref="J291:K291"/>
    <mergeCell ref="L291:M291"/>
    <mergeCell ref="N291:O291"/>
    <mergeCell ref="B294:C294"/>
    <mergeCell ref="D294:E294"/>
    <mergeCell ref="F294:G294"/>
    <mergeCell ref="H294:I294"/>
    <mergeCell ref="J294:K294"/>
    <mergeCell ref="L294:M294"/>
    <mergeCell ref="N294:O294"/>
    <mergeCell ref="B295:C295"/>
    <mergeCell ref="D295:E295"/>
    <mergeCell ref="F295:G295"/>
    <mergeCell ref="H295:I295"/>
    <mergeCell ref="J295:K295"/>
    <mergeCell ref="L295:M295"/>
    <mergeCell ref="N295:O295"/>
    <mergeCell ref="B296:C296"/>
    <mergeCell ref="D296:E296"/>
    <mergeCell ref="F296:G296"/>
    <mergeCell ref="H296:I296"/>
    <mergeCell ref="J296:K296"/>
    <mergeCell ref="L296:M296"/>
    <mergeCell ref="N296:O296"/>
    <mergeCell ref="B297:C297"/>
    <mergeCell ref="D297:E297"/>
    <mergeCell ref="F297:G297"/>
    <mergeCell ref="H297:I297"/>
    <mergeCell ref="J297:K297"/>
    <mergeCell ref="L297:M297"/>
    <mergeCell ref="N297:O297"/>
    <mergeCell ref="B298:C298"/>
    <mergeCell ref="D298:E298"/>
    <mergeCell ref="F298:G298"/>
    <mergeCell ref="H298:I298"/>
    <mergeCell ref="J298:K298"/>
    <mergeCell ref="L298:M298"/>
    <mergeCell ref="N298:O298"/>
    <mergeCell ref="B300:I300"/>
    <mergeCell ref="J300:K300"/>
    <mergeCell ref="L300:O300"/>
    <mergeCell ref="B301:C301"/>
    <mergeCell ref="D301:E301"/>
    <mergeCell ref="F301:G301"/>
    <mergeCell ref="H301:I301"/>
    <mergeCell ref="J301:K301"/>
    <mergeCell ref="L301:M301"/>
    <mergeCell ref="N301:O301"/>
    <mergeCell ref="B304:C304"/>
    <mergeCell ref="D304:E304"/>
    <mergeCell ref="F304:G304"/>
    <mergeCell ref="H304:I304"/>
    <mergeCell ref="J304:K304"/>
    <mergeCell ref="L304:M304"/>
    <mergeCell ref="N304:O304"/>
    <mergeCell ref="B305:C305"/>
    <mergeCell ref="D305:E305"/>
    <mergeCell ref="F305:G305"/>
    <mergeCell ref="H305:I305"/>
    <mergeCell ref="J305:K305"/>
    <mergeCell ref="L305:M305"/>
    <mergeCell ref="N305:O305"/>
    <mergeCell ref="B306:C306"/>
    <mergeCell ref="D306:E306"/>
    <mergeCell ref="F306:G306"/>
    <mergeCell ref="H306:I306"/>
    <mergeCell ref="J306:K306"/>
    <mergeCell ref="L306:M306"/>
    <mergeCell ref="N306:O306"/>
    <mergeCell ref="B307:C307"/>
    <mergeCell ref="D307:E307"/>
    <mergeCell ref="F307:G307"/>
    <mergeCell ref="H307:I307"/>
    <mergeCell ref="J307:K307"/>
    <mergeCell ref="L307:M307"/>
    <mergeCell ref="N307:O307"/>
    <mergeCell ref="B308:C308"/>
    <mergeCell ref="D308:E308"/>
    <mergeCell ref="F308:G308"/>
    <mergeCell ref="H308:I308"/>
    <mergeCell ref="J308:K308"/>
    <mergeCell ref="L308:M308"/>
    <mergeCell ref="N308:O308"/>
    <mergeCell ref="B310:I310"/>
    <mergeCell ref="J310:K310"/>
    <mergeCell ref="L310:O310"/>
    <mergeCell ref="B311:C311"/>
    <mergeCell ref="D311:E311"/>
    <mergeCell ref="F311:G311"/>
    <mergeCell ref="H311:I311"/>
    <mergeCell ref="J311:K311"/>
    <mergeCell ref="L311:M311"/>
    <mergeCell ref="N311:O311"/>
    <mergeCell ref="B314:C314"/>
    <mergeCell ref="D314:E314"/>
    <mergeCell ref="F314:G314"/>
    <mergeCell ref="H314:I314"/>
    <mergeCell ref="J314:K314"/>
    <mergeCell ref="L314:M314"/>
    <mergeCell ref="N314:O314"/>
    <mergeCell ref="B315:C315"/>
    <mergeCell ref="D315:E315"/>
    <mergeCell ref="F315:G315"/>
    <mergeCell ref="H315:I315"/>
    <mergeCell ref="J315:K315"/>
    <mergeCell ref="L315:M315"/>
    <mergeCell ref="N315:O315"/>
    <mergeCell ref="B316:C316"/>
    <mergeCell ref="D316:E316"/>
    <mergeCell ref="F316:G316"/>
    <mergeCell ref="H316:I316"/>
    <mergeCell ref="J316:K316"/>
    <mergeCell ref="L316:M316"/>
    <mergeCell ref="N316:O316"/>
    <mergeCell ref="B317:C317"/>
    <mergeCell ref="D317:E317"/>
    <mergeCell ref="F317:G317"/>
    <mergeCell ref="H317:I317"/>
    <mergeCell ref="J317:K317"/>
    <mergeCell ref="L317:M317"/>
    <mergeCell ref="N317:O317"/>
    <mergeCell ref="B318:C318"/>
    <mergeCell ref="D318:E318"/>
    <mergeCell ref="F318:G318"/>
    <mergeCell ref="H318:I318"/>
    <mergeCell ref="J318:K318"/>
    <mergeCell ref="L318:M318"/>
    <mergeCell ref="N318:O318"/>
    <mergeCell ref="B320:I320"/>
    <mergeCell ref="J320:K320"/>
    <mergeCell ref="L320:O320"/>
    <mergeCell ref="B321:C321"/>
    <mergeCell ref="D321:E321"/>
    <mergeCell ref="F321:G321"/>
    <mergeCell ref="H321:I321"/>
    <mergeCell ref="J321:K321"/>
    <mergeCell ref="L321:M321"/>
    <mergeCell ref="N321:O321"/>
    <mergeCell ref="B324:C324"/>
    <mergeCell ref="D324:E324"/>
    <mergeCell ref="F324:G324"/>
    <mergeCell ref="H324:I324"/>
    <mergeCell ref="J324:K324"/>
    <mergeCell ref="L324:M324"/>
    <mergeCell ref="N324:O324"/>
    <mergeCell ref="B325:C325"/>
    <mergeCell ref="D325:E325"/>
    <mergeCell ref="F325:G325"/>
    <mergeCell ref="H325:I325"/>
    <mergeCell ref="J325:K325"/>
    <mergeCell ref="L325:M325"/>
    <mergeCell ref="N325:O325"/>
    <mergeCell ref="B326:C326"/>
    <mergeCell ref="D326:E326"/>
    <mergeCell ref="F326:G326"/>
    <mergeCell ref="H326:I326"/>
    <mergeCell ref="J326:K326"/>
    <mergeCell ref="L326:M326"/>
    <mergeCell ref="N326:O326"/>
    <mergeCell ref="B327:C327"/>
    <mergeCell ref="D327:E327"/>
    <mergeCell ref="F327:G327"/>
    <mergeCell ref="H327:I327"/>
    <mergeCell ref="J327:K327"/>
    <mergeCell ref="L327:M327"/>
    <mergeCell ref="N327:O327"/>
    <mergeCell ref="B328:C328"/>
    <mergeCell ref="D328:E328"/>
    <mergeCell ref="F328:G328"/>
    <mergeCell ref="H328:I328"/>
    <mergeCell ref="J328:K328"/>
    <mergeCell ref="L328:M328"/>
    <mergeCell ref="N328:O328"/>
    <mergeCell ref="B330:I330"/>
    <mergeCell ref="J330:K330"/>
    <mergeCell ref="L330:O330"/>
    <mergeCell ref="B331:C331"/>
    <mergeCell ref="D331:E331"/>
    <mergeCell ref="F331:G331"/>
    <mergeCell ref="H331:I331"/>
    <mergeCell ref="J331:K331"/>
    <mergeCell ref="L331:M331"/>
    <mergeCell ref="N331:O331"/>
    <mergeCell ref="B334:C334"/>
    <mergeCell ref="D334:E334"/>
    <mergeCell ref="F334:G334"/>
    <mergeCell ref="H334:I334"/>
    <mergeCell ref="J334:K334"/>
    <mergeCell ref="L334:M334"/>
    <mergeCell ref="N334:O334"/>
    <mergeCell ref="B335:C335"/>
    <mergeCell ref="D335:E335"/>
    <mergeCell ref="F335:G335"/>
    <mergeCell ref="H335:I335"/>
    <mergeCell ref="J335:K335"/>
    <mergeCell ref="L335:M335"/>
    <mergeCell ref="N335:O335"/>
    <mergeCell ref="B336:C336"/>
    <mergeCell ref="D336:E336"/>
    <mergeCell ref="F336:G336"/>
    <mergeCell ref="H336:I336"/>
    <mergeCell ref="J336:K336"/>
    <mergeCell ref="L336:M336"/>
    <mergeCell ref="N336:O336"/>
    <mergeCell ref="B337:C337"/>
    <mergeCell ref="D337:E337"/>
    <mergeCell ref="F337:G337"/>
    <mergeCell ref="H337:I337"/>
    <mergeCell ref="J337:K337"/>
    <mergeCell ref="L337:M337"/>
    <mergeCell ref="N337:O337"/>
    <mergeCell ref="B338:C338"/>
    <mergeCell ref="D338:E338"/>
    <mergeCell ref="F338:G338"/>
    <mergeCell ref="H338:I338"/>
    <mergeCell ref="J338:K338"/>
    <mergeCell ref="L338:M338"/>
    <mergeCell ref="N338:O338"/>
    <mergeCell ref="B340:I340"/>
    <mergeCell ref="J340:K340"/>
    <mergeCell ref="L340:O340"/>
    <mergeCell ref="B341:C341"/>
    <mergeCell ref="D341:E341"/>
    <mergeCell ref="F341:G341"/>
    <mergeCell ref="H341:I341"/>
    <mergeCell ref="J341:K341"/>
    <mergeCell ref="L341:M341"/>
    <mergeCell ref="N341:O341"/>
    <mergeCell ref="B344:C344"/>
    <mergeCell ref="D344:E344"/>
    <mergeCell ref="F344:G344"/>
    <mergeCell ref="H344:I344"/>
    <mergeCell ref="J344:K344"/>
    <mergeCell ref="L344:M344"/>
    <mergeCell ref="N344:O344"/>
    <mergeCell ref="B345:C345"/>
    <mergeCell ref="D345:E345"/>
    <mergeCell ref="F345:G345"/>
    <mergeCell ref="H345:I345"/>
    <mergeCell ref="J345:K345"/>
    <mergeCell ref="L345:M345"/>
    <mergeCell ref="N345:O345"/>
    <mergeCell ref="B346:C346"/>
    <mergeCell ref="D346:E346"/>
    <mergeCell ref="F346:G346"/>
    <mergeCell ref="H346:I346"/>
    <mergeCell ref="J346:K346"/>
    <mergeCell ref="L346:M346"/>
    <mergeCell ref="N346:O346"/>
    <mergeCell ref="B347:C347"/>
    <mergeCell ref="D347:E347"/>
    <mergeCell ref="F347:G347"/>
    <mergeCell ref="H347:I347"/>
    <mergeCell ref="J347:K347"/>
    <mergeCell ref="L347:M347"/>
    <mergeCell ref="N347:O347"/>
    <mergeCell ref="B348:C348"/>
    <mergeCell ref="D348:E348"/>
    <mergeCell ref="F348:G348"/>
    <mergeCell ref="H348:I348"/>
    <mergeCell ref="J348:K348"/>
    <mergeCell ref="L348:M348"/>
    <mergeCell ref="N348:O348"/>
  </mergeCells>
  <printOptions headings="false" gridLines="false" gridLinesSet="true" horizontalCentered="false" verticalCentered="false"/>
  <pageMargins left="0.75" right="0.75" top="1" bottom="1" header="0.511811023622047" footer="0.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&amp;C&amp;A</oddFooter>
  </headerFooter>
  <rowBreaks count="6" manualBreakCount="6">
    <brk id="46" man="true" max="16383" min="0"/>
    <brk id="97" man="true" max="16383" min="0"/>
    <brk id="148" man="true" max="16383" min="0"/>
    <brk id="199" man="true" max="16383" min="0"/>
    <brk id="249" man="true" max="16383" min="0"/>
    <brk id="299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LibreOffice/7.5.5.2$Windows_X86_64 LibreOffice_project/ca8fe7424262805f223b9a2334bc7181abbcbf5e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2024-07-31T06:27:57Z</dcterms:created>
  <dc:creator>openpyxl</dc:creator>
  <dc:description/>
  <dc:language>en-US</dc:language>
  <cp:lastModifiedBy/>
  <dcterms:modified xsi:type="dcterms:W3CDTF">2024-07-31T00:56:33Z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